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50" windowHeight="4095" activeTab="0"/>
  </bookViews>
  <sheets>
    <sheet name="Sheet1" sheetId="1" r:id="rId1"/>
  </sheets>
  <definedNames>
    <definedName name="_xlnm.Print_Titles" localSheetId="0">'Sheet1'!$5:$8</definedName>
  </definedNames>
  <calcPr fullCalcOnLoad="1"/>
</workbook>
</file>

<file path=xl/sharedStrings.xml><?xml version="1.0" encoding="utf-8"?>
<sst xmlns="http://schemas.openxmlformats.org/spreadsheetml/2006/main" count="291" uniqueCount="140">
  <si>
    <t>Collected</t>
  </si>
  <si>
    <t>County</t>
  </si>
  <si>
    <t>Adair</t>
  </si>
  <si>
    <t>Allen</t>
  </si>
  <si>
    <t>Taxes Charged</t>
  </si>
  <si>
    <t>Total Amount</t>
  </si>
  <si>
    <t>Delinquent</t>
  </si>
  <si>
    <t>Total %</t>
  </si>
  <si>
    <t>Anderson</t>
  </si>
  <si>
    <t>Ballard</t>
  </si>
  <si>
    <t>Bath</t>
  </si>
  <si>
    <t>Barren</t>
  </si>
  <si>
    <t>Bell</t>
  </si>
  <si>
    <t>Boone</t>
  </si>
  <si>
    <t>Bourbon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</si>
  <si>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</si>
  <si>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</si>
  <si>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</si>
  <si>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</si>
  <si>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</si>
  <si>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</si>
  <si>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</si>
  <si>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</si>
  <si>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</si>
  <si>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</si>
  <si>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</si>
  <si>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</si>
  <si>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</si>
  <si>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</si>
  <si>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</si>
  <si>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</si>
  <si>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</si>
  <si>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</si>
  <si>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</si>
  <si>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</si>
  <si>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</si>
  <si>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</si>
  <si>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</si>
  <si>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</si>
  <si>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</si>
  <si>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</si>
  <si>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</si>
  <si>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</si>
  <si>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</si>
  <si>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</si>
  <si>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</si>
  <si>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</si>
  <si>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</si>
  <si>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</si>
  <si>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</si>
  <si>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</si>
  <si>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</si>
  <si>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</si>
  <si>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</si>
  <si>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</si>
  <si>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</si>
  <si>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</si>
  <si>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</si>
  <si>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</si>
  <si>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</si>
  <si>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</si>
  <si>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</si>
  <si>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</si>
  <si>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</si>
  <si>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</si>
  <si>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</si>
  <si>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</si>
  <si>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</si>
  <si>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</si>
  <si>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</si>
  <si>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</si>
  <si>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</si>
  <si>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</si>
  <si>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</si>
  <si>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</si>
  <si>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</si>
  <si>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</si>
  <si>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</si>
  <si>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</si>
  <si>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</si>
  <si>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</si>
  <si>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</si>
  <si>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</si>
  <si>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</si>
  <si>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</si>
  <si>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</si>
  <si>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</si>
  <si>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</si>
  <si>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</si>
  <si>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</si>
  <si>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</si>
  <si>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</si>
  <si>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</si>
  <si>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</si>
  <si>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</si>
  <si>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</si>
  <si>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</si>
  <si>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</si>
  <si>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</si>
  <si>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</si>
  <si>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</si>
  <si>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</si>
  <si>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</si>
  <si>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</si>
  <si>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</si>
  <si>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</si>
  <si>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</si>
  <si>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</si>
  <si>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</si>
  <si>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</si>
  <si>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</si>
  <si>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</si>
  <si>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</si>
  <si>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</si>
  <si>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</si>
  <si>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</si>
  <si>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</si>
  <si>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</si>
  <si>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</si>
  <si>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</si>
  <si>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</si>
  <si>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</si>
  <si>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</si>
  <si>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</si>
  <si>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</si>
  <si>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</si>
  <si>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Boyd</t>
  </si>
  <si>
    <t>Amount</t>
  </si>
  <si>
    <t>%</t>
  </si>
  <si>
    <t>Real Property</t>
  </si>
  <si>
    <t>to Sheriff</t>
  </si>
  <si>
    <t>Tangible Property</t>
  </si>
  <si>
    <t>Intangible Property</t>
  </si>
  <si>
    <t>Total State</t>
  </si>
  <si>
    <t>Property Taxes</t>
  </si>
  <si>
    <t>Charged</t>
  </si>
  <si>
    <t xml:space="preserve"> </t>
  </si>
  <si>
    <t>SHERIFF PROPERTY TAX COLLECTION AND</t>
  </si>
  <si>
    <t>DELINQUENCY REPORT</t>
  </si>
  <si>
    <t>(STATE PROPERTY TAX REVENUES ONLY)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</si>
</sst>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15" applyNumberFormat="1" applyAlignment="1">
      <alignment horizontal="right"/>
    </xf>
    <xf numFmtId="10" fontId="0" fillId="0" borderId="0" xfId="21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2.00390625" style="0" customWidth="1"/>
    <col min="2" max="2" width="14.57421875" style="0" customWidth="1"/>
    <col min="3" max="3" width="11.00390625" style="0" customWidth="1"/>
    <col min="4" max="4" width="11.140625" style="0" customWidth="1"/>
    <col min="5" max="5" width="11.28125" style="0" customWidth="1"/>
    <col min="6" max="6" width="15.8515625" style="0" customWidth="1"/>
    <col min="7" max="7" width="11.57421875" style="0" customWidth="1"/>
    <col min="8" max="8" width="11.00390625" style="0" customWidth="1"/>
    <col min="9" max="9" width="11.28125" style="0" customWidth="1"/>
    <col min="10" max="10" width="18.140625" style="0" customWidth="1"/>
    <col min="11" max="11" width="10.421875" style="0" customWidth="1"/>
    <col min="12" max="12" width="10.8515625" style="0" customWidth="1"/>
    <col min="13" max="14" width="10.421875" style="0" customWidth="1"/>
    <col min="15" max="15" width="20.28125" style="0" customWidth="1"/>
    <col min="16" max="16" width="15.57421875" style="0" customWidth="1"/>
    <col min="17" max="17" width="16.28125" style="0" customWidth="1"/>
    <col min="18" max="18" width="13.7109375" style="0" customWidth="1"/>
    <col min="19" max="19" width="14.00390625" style="0" customWidth="1"/>
    <col min="20" max="20" width="11.421875" style="0" customWidth="1"/>
  </cols>
  <sheetData>
    <row r="1" spans="1:30" ht="12.75">
      <c r="A1" s="22" t="s">
        <v>137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7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2.75">
      <c r="A2" s="23" t="s">
        <v>138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8"/>
      <c r="Q2" s="19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>
      <c r="A3" s="23">
        <v>2003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8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2.75">
      <c r="A4" s="23" t="s">
        <v>139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8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26" ht="13.5" thickBot="1">
      <c r="A5" s="15"/>
      <c r="B5" s="15"/>
      <c r="C5" s="15"/>
      <c r="D5" s="15"/>
      <c r="E5" s="15" t="s">
        <v>136</v>
      </c>
      <c r="F5" s="15"/>
      <c r="G5" s="15"/>
      <c r="H5" s="15"/>
      <c r="I5" s="15"/>
      <c r="J5" s="15"/>
      <c r="K5" s="15"/>
      <c r="L5" s="15"/>
      <c r="M5" s="15"/>
      <c r="N5" s="16"/>
      <c r="O5" s="16"/>
      <c r="P5" s="15"/>
      <c r="Q5" s="15"/>
      <c r="R5" s="15"/>
      <c r="S5" s="15"/>
      <c r="T5" s="15"/>
      <c r="U5" s="16"/>
      <c r="V5" s="16"/>
      <c r="W5" s="16"/>
      <c r="X5" s="16"/>
      <c r="Y5" s="16"/>
      <c r="Z5" s="16"/>
    </row>
    <row r="6" spans="2:17" ht="12.75">
      <c r="B6" s="5" t="s">
        <v>129</v>
      </c>
      <c r="F6" s="5" t="s">
        <v>131</v>
      </c>
      <c r="J6" s="5" t="s">
        <v>132</v>
      </c>
      <c r="Q6" s="10" t="s">
        <v>133</v>
      </c>
    </row>
    <row r="7" spans="1:20" ht="12.75">
      <c r="A7" s="4"/>
      <c r="B7" s="5" t="s">
        <v>4</v>
      </c>
      <c r="C7" s="5" t="s">
        <v>127</v>
      </c>
      <c r="D7" s="5" t="s">
        <v>127</v>
      </c>
      <c r="E7" s="5" t="s">
        <v>128</v>
      </c>
      <c r="F7" s="5" t="s">
        <v>4</v>
      </c>
      <c r="G7" s="5" t="s">
        <v>127</v>
      </c>
      <c r="H7" s="6" t="s">
        <v>127</v>
      </c>
      <c r="I7" s="5" t="s">
        <v>128</v>
      </c>
      <c r="J7" s="5" t="s">
        <v>4</v>
      </c>
      <c r="K7" s="5" t="s">
        <v>127</v>
      </c>
      <c r="L7" s="5" t="s">
        <v>127</v>
      </c>
      <c r="M7" s="5" t="s">
        <v>128</v>
      </c>
      <c r="N7" s="5"/>
      <c r="O7" s="4"/>
      <c r="P7" s="4"/>
      <c r="Q7" s="10" t="s">
        <v>134</v>
      </c>
      <c r="R7" s="5" t="s">
        <v>5</v>
      </c>
      <c r="S7" s="5" t="s">
        <v>5</v>
      </c>
      <c r="T7" s="5" t="s">
        <v>7</v>
      </c>
    </row>
    <row r="8" spans="1:20" ht="13.5" thickBot="1">
      <c r="A8" s="11" t="s">
        <v>1</v>
      </c>
      <c r="B8" s="11" t="s">
        <v>130</v>
      </c>
      <c r="C8" s="11" t="s">
        <v>0</v>
      </c>
      <c r="D8" s="11" t="s">
        <v>6</v>
      </c>
      <c r="E8" s="11" t="s">
        <v>6</v>
      </c>
      <c r="F8" s="11" t="s">
        <v>130</v>
      </c>
      <c r="G8" s="11" t="s">
        <v>0</v>
      </c>
      <c r="H8" s="12" t="s">
        <v>6</v>
      </c>
      <c r="I8" s="11" t="s">
        <v>6</v>
      </c>
      <c r="J8" s="11" t="s">
        <v>130</v>
      </c>
      <c r="K8" s="11" t="s">
        <v>0</v>
      </c>
      <c r="L8" s="11" t="s">
        <v>6</v>
      </c>
      <c r="M8" s="11" t="s">
        <v>6</v>
      </c>
      <c r="N8" s="21"/>
      <c r="O8" s="20"/>
      <c r="P8" s="11" t="s">
        <v>1</v>
      </c>
      <c r="Q8" s="13" t="s">
        <v>135</v>
      </c>
      <c r="R8" s="11" t="s">
        <v>0</v>
      </c>
      <c r="S8" s="11" t="s">
        <v>6</v>
      </c>
      <c r="T8" s="11" t="s">
        <v>6</v>
      </c>
    </row>
    <row r="10" spans="1:20" ht="12.75">
      <c r="A10" s="4" t="s">
        <v>2</v>
      </c>
      <c r="B10" s="7">
        <v>463557</v>
      </c>
      <c r="C10" s="7">
        <f>+B10-D10</f>
        <v>455733</v>
      </c>
      <c r="D10" s="8">
        <v>7824</v>
      </c>
      <c r="E10" s="9">
        <f>+D10/B10</f>
        <v>0.016878183265488386</v>
      </c>
      <c r="F10" s="7">
        <v>80375</v>
      </c>
      <c r="G10" s="7">
        <f>+F10-H10</f>
        <v>80092</v>
      </c>
      <c r="H10" s="7">
        <v>283</v>
      </c>
      <c r="I10" s="2">
        <f>+H10/F10</f>
        <v>0.00352099533437014</v>
      </c>
      <c r="J10" s="7">
        <v>42746</v>
      </c>
      <c r="K10" s="7">
        <f>+J10-L10</f>
        <v>42541</v>
      </c>
      <c r="L10">
        <v>205</v>
      </c>
      <c r="M10" s="2">
        <f>+L10/J10</f>
        <v>0.004795770364478548</v>
      </c>
      <c r="N10" s="2"/>
      <c r="P10" s="4" t="s">
        <v>2</v>
      </c>
      <c r="Q10" s="1">
        <f>+B10+F10+J10</f>
        <v>586678</v>
      </c>
      <c r="R10" s="1">
        <f>+C10+G10+K10</f>
        <v>578366</v>
      </c>
      <c r="S10" s="3">
        <f>+D10+H10+L10</f>
        <v>8312</v>
      </c>
      <c r="T10" s="2">
        <f>+S10/Q10</f>
        <v>0.014167908119956774</v>
      </c>
    </row>
    <row r="11" spans="1:20" ht="12.75">
      <c r="A11" s="4" t="s">
        <v>3</v>
      </c>
      <c r="B11" s="7">
        <v>556368</v>
      </c>
      <c r="C11" s="7">
        <f>+B11-D11</f>
        <v>542125</v>
      </c>
      <c r="D11" s="7">
        <v>14243</v>
      </c>
      <c r="E11" s="9">
        <f aca="true" t="shared" si="0" ref="E11:E74">+D11/B11</f>
        <v>0.025599962614672303</v>
      </c>
      <c r="F11" s="7">
        <v>188574</v>
      </c>
      <c r="G11" s="7">
        <f aca="true" t="shared" si="1" ref="G11:G74">+F11-H11</f>
        <v>188420</v>
      </c>
      <c r="H11" s="7">
        <v>154</v>
      </c>
      <c r="I11" s="2">
        <f aca="true" t="shared" si="2" ref="I11:I74">+H11/F11</f>
        <v>0.0008166555304548877</v>
      </c>
      <c r="J11" s="7">
        <v>13811</v>
      </c>
      <c r="K11" s="7">
        <f aca="true" t="shared" si="3" ref="K11:K74">+J11-L11</f>
        <v>13811</v>
      </c>
      <c r="L11">
        <v>0</v>
      </c>
      <c r="M11" s="2">
        <f aca="true" t="shared" si="4" ref="M11:M74">+L11/J11</f>
        <v>0</v>
      </c>
      <c r="N11" s="2"/>
      <c r="P11" s="4" t="s">
        <v>3</v>
      </c>
      <c r="Q11" s="1">
        <f aca="true" t="shared" si="5" ref="Q11:Q74">+B11+F11+J11</f>
        <v>758753</v>
      </c>
      <c r="R11" s="1">
        <f aca="true" t="shared" si="6" ref="R11:R74">+C11+G11+K11</f>
        <v>744356</v>
      </c>
      <c r="S11" s="3">
        <f aca="true" t="shared" si="7" ref="S11:S74">+D11+H11+L11</f>
        <v>14397</v>
      </c>
      <c r="T11" s="2">
        <f aca="true" t="shared" si="8" ref="T11:T74">+S11/Q11</f>
        <v>0.01897455430159749</v>
      </c>
    </row>
    <row r="12" spans="1:20" ht="12.75">
      <c r="A12" s="4" t="s">
        <v>8</v>
      </c>
      <c r="B12" s="7">
        <v>1178062</v>
      </c>
      <c r="C12" s="7">
        <f aca="true" t="shared" si="9" ref="C12:C75">+B12-D12</f>
        <v>1159449</v>
      </c>
      <c r="D12" s="7">
        <v>18613</v>
      </c>
      <c r="E12" s="9">
        <f t="shared" si="0"/>
        <v>0.015799677775872576</v>
      </c>
      <c r="F12" s="7">
        <v>241126</v>
      </c>
      <c r="G12" s="7">
        <f t="shared" si="1"/>
        <v>241067</v>
      </c>
      <c r="H12" s="7">
        <v>59</v>
      </c>
      <c r="I12" s="2">
        <f t="shared" si="2"/>
        <v>0.00024468535122715925</v>
      </c>
      <c r="J12" s="7">
        <v>16466</v>
      </c>
      <c r="K12" s="7">
        <f t="shared" si="3"/>
        <v>16462</v>
      </c>
      <c r="L12">
        <v>4</v>
      </c>
      <c r="M12" s="2">
        <f t="shared" si="4"/>
        <v>0.00024292481476982875</v>
      </c>
      <c r="N12" s="2"/>
      <c r="P12" s="4" t="s">
        <v>8</v>
      </c>
      <c r="Q12" s="1">
        <f t="shared" si="5"/>
        <v>1435654</v>
      </c>
      <c r="R12" s="1">
        <f t="shared" si="6"/>
        <v>1416978</v>
      </c>
      <c r="S12" s="3">
        <f t="shared" si="7"/>
        <v>18676</v>
      </c>
      <c r="T12" s="2">
        <f t="shared" si="8"/>
        <v>0.013008705440168732</v>
      </c>
    </row>
    <row r="13" spans="1:20" ht="12.75">
      <c r="A13" s="4" t="s">
        <v>9</v>
      </c>
      <c r="B13" s="7">
        <v>309856</v>
      </c>
      <c r="C13" s="7">
        <f t="shared" si="9"/>
        <v>303196</v>
      </c>
      <c r="D13" s="7">
        <v>6660</v>
      </c>
      <c r="E13" s="9">
        <f t="shared" si="0"/>
        <v>0.02149385521016214</v>
      </c>
      <c r="F13" s="7">
        <v>325509</v>
      </c>
      <c r="G13" s="7">
        <f t="shared" si="1"/>
        <v>325183</v>
      </c>
      <c r="H13" s="7">
        <v>326</v>
      </c>
      <c r="I13" s="2">
        <f t="shared" si="2"/>
        <v>0.0010015084068336051</v>
      </c>
      <c r="J13" s="7">
        <v>24758</v>
      </c>
      <c r="K13" s="7">
        <f t="shared" si="3"/>
        <v>24758</v>
      </c>
      <c r="L13">
        <v>0</v>
      </c>
      <c r="M13" s="2">
        <f t="shared" si="4"/>
        <v>0</v>
      </c>
      <c r="N13" s="2"/>
      <c r="P13" s="4" t="s">
        <v>9</v>
      </c>
      <c r="Q13" s="1">
        <f t="shared" si="5"/>
        <v>660123</v>
      </c>
      <c r="R13" s="1">
        <f t="shared" si="6"/>
        <v>653137</v>
      </c>
      <c r="S13" s="3">
        <f t="shared" si="7"/>
        <v>6986</v>
      </c>
      <c r="T13" s="2">
        <f t="shared" si="8"/>
        <v>0.01058287622155265</v>
      </c>
    </row>
    <row r="14" spans="1:20" ht="12.75">
      <c r="A14" s="4" t="s">
        <v>11</v>
      </c>
      <c r="B14" s="7">
        <v>1847701</v>
      </c>
      <c r="C14" s="7">
        <f t="shared" si="9"/>
        <v>1815017</v>
      </c>
      <c r="D14" s="7">
        <v>32684</v>
      </c>
      <c r="E14" s="9">
        <f t="shared" si="0"/>
        <v>0.01768900920657617</v>
      </c>
      <c r="F14" s="7">
        <v>802959</v>
      </c>
      <c r="G14" s="7">
        <f t="shared" si="1"/>
        <v>801085</v>
      </c>
      <c r="H14" s="7">
        <v>1874</v>
      </c>
      <c r="I14" s="2">
        <f t="shared" si="2"/>
        <v>0.0023338676071879135</v>
      </c>
      <c r="J14" s="7">
        <v>289721</v>
      </c>
      <c r="K14" s="7">
        <f t="shared" si="3"/>
        <v>289433</v>
      </c>
      <c r="L14">
        <v>288</v>
      </c>
      <c r="M14" s="2">
        <f t="shared" si="4"/>
        <v>0.0009940598023615824</v>
      </c>
      <c r="N14" s="2"/>
      <c r="P14" s="4" t="s">
        <v>11</v>
      </c>
      <c r="Q14" s="1">
        <f t="shared" si="5"/>
        <v>2940381</v>
      </c>
      <c r="R14" s="1">
        <f t="shared" si="6"/>
        <v>2905535</v>
      </c>
      <c r="S14" s="3">
        <f t="shared" si="7"/>
        <v>34846</v>
      </c>
      <c r="T14" s="2">
        <f t="shared" si="8"/>
        <v>0.011850845179587271</v>
      </c>
    </row>
    <row r="15" spans="1:20" ht="12.75">
      <c r="A15" s="4" t="s">
        <v>10</v>
      </c>
      <c r="B15" s="7">
        <v>288316</v>
      </c>
      <c r="C15" s="7">
        <f t="shared" si="9"/>
        <v>275009</v>
      </c>
      <c r="D15" s="7">
        <v>13307</v>
      </c>
      <c r="E15" s="9">
        <f t="shared" si="0"/>
        <v>0.04615421967563368</v>
      </c>
      <c r="F15" s="7">
        <v>36923</v>
      </c>
      <c r="G15" s="7">
        <f t="shared" si="1"/>
        <v>36371</v>
      </c>
      <c r="H15" s="7">
        <v>552</v>
      </c>
      <c r="I15" s="2">
        <f t="shared" si="2"/>
        <v>0.014950031145898221</v>
      </c>
      <c r="J15" s="7">
        <v>13497</v>
      </c>
      <c r="K15" s="7">
        <f t="shared" si="3"/>
        <v>13497</v>
      </c>
      <c r="L15">
        <v>0</v>
      </c>
      <c r="M15" s="2">
        <f t="shared" si="4"/>
        <v>0</v>
      </c>
      <c r="N15" s="2"/>
      <c r="P15" s="4" t="s">
        <v>10</v>
      </c>
      <c r="Q15" s="1">
        <f t="shared" si="5"/>
        <v>338736</v>
      </c>
      <c r="R15" s="1">
        <f t="shared" si="6"/>
        <v>324877</v>
      </c>
      <c r="S15" s="3">
        <f t="shared" si="7"/>
        <v>13859</v>
      </c>
      <c r="T15" s="2">
        <f t="shared" si="8"/>
        <v>0.04091386802701809</v>
      </c>
    </row>
    <row r="16" spans="1:20" ht="12.75">
      <c r="A16" s="4" t="s">
        <v>12</v>
      </c>
      <c r="B16" s="7">
        <v>646700</v>
      </c>
      <c r="C16" s="7">
        <f t="shared" si="9"/>
        <v>610874</v>
      </c>
      <c r="D16" s="7">
        <v>35826</v>
      </c>
      <c r="E16" s="9">
        <f t="shared" si="0"/>
        <v>0.05539817535178599</v>
      </c>
      <c r="F16" s="7">
        <v>268775</v>
      </c>
      <c r="G16" s="7">
        <f t="shared" si="1"/>
        <v>251778</v>
      </c>
      <c r="H16" s="7">
        <v>16997</v>
      </c>
      <c r="I16" s="2">
        <f t="shared" si="2"/>
        <v>0.0632387684866524</v>
      </c>
      <c r="J16" s="7">
        <v>92363</v>
      </c>
      <c r="K16" s="7">
        <f t="shared" si="3"/>
        <v>90820</v>
      </c>
      <c r="L16">
        <v>1543</v>
      </c>
      <c r="M16" s="2">
        <f t="shared" si="4"/>
        <v>0.016705823760596775</v>
      </c>
      <c r="N16" s="2"/>
      <c r="P16" s="4" t="s">
        <v>12</v>
      </c>
      <c r="Q16" s="1">
        <f t="shared" si="5"/>
        <v>1007838</v>
      </c>
      <c r="R16" s="1">
        <f t="shared" si="6"/>
        <v>953472</v>
      </c>
      <c r="S16" s="3">
        <f t="shared" si="7"/>
        <v>54366</v>
      </c>
      <c r="T16" s="2">
        <f t="shared" si="8"/>
        <v>0.05394319325129634</v>
      </c>
    </row>
    <row r="17" spans="1:20" ht="12.75">
      <c r="A17" s="4" t="s">
        <v>13</v>
      </c>
      <c r="B17" s="7">
        <v>9337256</v>
      </c>
      <c r="C17" s="7">
        <f t="shared" si="9"/>
        <v>9171075</v>
      </c>
      <c r="D17" s="7">
        <v>166181</v>
      </c>
      <c r="E17" s="9">
        <f t="shared" si="0"/>
        <v>0.01779762705445797</v>
      </c>
      <c r="F17" s="7">
        <v>3355546</v>
      </c>
      <c r="G17" s="7">
        <f t="shared" si="1"/>
        <v>3335649</v>
      </c>
      <c r="H17" s="7">
        <v>19897</v>
      </c>
      <c r="I17" s="2">
        <f t="shared" si="2"/>
        <v>0.005929586422001069</v>
      </c>
      <c r="J17" s="7">
        <v>1098626</v>
      </c>
      <c r="K17" s="7">
        <f t="shared" si="3"/>
        <v>1094853</v>
      </c>
      <c r="L17">
        <v>3773</v>
      </c>
      <c r="M17" s="2">
        <f t="shared" si="4"/>
        <v>0.003434289740093535</v>
      </c>
      <c r="N17" s="2"/>
      <c r="P17" s="4" t="s">
        <v>13</v>
      </c>
      <c r="Q17" s="1">
        <f t="shared" si="5"/>
        <v>13791428</v>
      </c>
      <c r="R17" s="1">
        <f t="shared" si="6"/>
        <v>13601577</v>
      </c>
      <c r="S17" s="3">
        <f t="shared" si="7"/>
        <v>189851</v>
      </c>
      <c r="T17" s="2">
        <f t="shared" si="8"/>
        <v>0.013765869640185193</v>
      </c>
    </row>
    <row r="18" spans="1:20" ht="12.75">
      <c r="A18" s="4" t="s">
        <v>14</v>
      </c>
      <c r="B18" s="7">
        <v>994189</v>
      </c>
      <c r="C18" s="7">
        <f t="shared" si="9"/>
        <v>981641</v>
      </c>
      <c r="D18" s="7">
        <v>12548</v>
      </c>
      <c r="E18" s="9">
        <f t="shared" si="0"/>
        <v>0.012621342621976304</v>
      </c>
      <c r="F18" s="7">
        <v>387882</v>
      </c>
      <c r="G18" s="7">
        <f t="shared" si="1"/>
        <v>386972</v>
      </c>
      <c r="H18" s="7">
        <v>910</v>
      </c>
      <c r="I18" s="2">
        <f t="shared" si="2"/>
        <v>0.0023460743215720243</v>
      </c>
      <c r="J18" s="7">
        <v>147989</v>
      </c>
      <c r="K18" s="7">
        <f t="shared" si="3"/>
        <v>147346</v>
      </c>
      <c r="L18">
        <v>643</v>
      </c>
      <c r="M18" s="2">
        <f t="shared" si="4"/>
        <v>0.004344917527654082</v>
      </c>
      <c r="N18" s="2"/>
      <c r="P18" s="4" t="s">
        <v>14</v>
      </c>
      <c r="Q18" s="1">
        <f t="shared" si="5"/>
        <v>1530060</v>
      </c>
      <c r="R18" s="1">
        <f t="shared" si="6"/>
        <v>1515959</v>
      </c>
      <c r="S18" s="3">
        <f t="shared" si="7"/>
        <v>14101</v>
      </c>
      <c r="T18" s="2">
        <f t="shared" si="8"/>
        <v>0.00921597845836111</v>
      </c>
    </row>
    <row r="19" spans="1:20" ht="12.75">
      <c r="A19" s="4" t="s">
        <v>126</v>
      </c>
      <c r="B19" s="7">
        <v>1790681</v>
      </c>
      <c r="C19" s="7">
        <f t="shared" si="9"/>
        <v>1723147</v>
      </c>
      <c r="D19" s="7">
        <v>67534</v>
      </c>
      <c r="E19" s="9">
        <f t="shared" si="0"/>
        <v>0.0377141433901404</v>
      </c>
      <c r="F19" s="7">
        <v>1260109</v>
      </c>
      <c r="G19" s="7">
        <f t="shared" si="1"/>
        <v>1200375</v>
      </c>
      <c r="H19" s="7">
        <v>59734</v>
      </c>
      <c r="I19" s="2">
        <f t="shared" si="2"/>
        <v>0.047403835699927545</v>
      </c>
      <c r="J19" s="7">
        <v>394243</v>
      </c>
      <c r="K19" s="7">
        <f t="shared" si="3"/>
        <v>387685</v>
      </c>
      <c r="L19">
        <v>6558</v>
      </c>
      <c r="M19" s="2">
        <f t="shared" si="4"/>
        <v>0.016634410756817496</v>
      </c>
      <c r="N19" s="2"/>
      <c r="P19" s="4" t="s">
        <v>126</v>
      </c>
      <c r="Q19" s="1">
        <f t="shared" si="5"/>
        <v>3445033</v>
      </c>
      <c r="R19" s="1">
        <f t="shared" si="6"/>
        <v>3311207</v>
      </c>
      <c r="S19" s="3">
        <f t="shared" si="7"/>
        <v>133826</v>
      </c>
      <c r="T19" s="2">
        <f t="shared" si="8"/>
        <v>0.038846072011501774</v>
      </c>
    </row>
    <row r="20" spans="1:20" ht="12.75">
      <c r="A20" s="4" t="s">
        <v>15</v>
      </c>
      <c r="B20" s="7">
        <v>1516341</v>
      </c>
      <c r="C20" s="7">
        <f t="shared" si="9"/>
        <v>1503915</v>
      </c>
      <c r="D20" s="7">
        <v>12426</v>
      </c>
      <c r="E20" s="9">
        <f t="shared" si="0"/>
        <v>0.0081947266478978</v>
      </c>
      <c r="F20" s="7">
        <v>665015</v>
      </c>
      <c r="G20" s="7">
        <f t="shared" si="1"/>
        <v>661800</v>
      </c>
      <c r="H20" s="7">
        <v>3215</v>
      </c>
      <c r="I20" s="2">
        <f t="shared" si="2"/>
        <v>0.004834477417802606</v>
      </c>
      <c r="J20" s="7">
        <v>192859</v>
      </c>
      <c r="K20" s="7">
        <f t="shared" si="3"/>
        <v>190854</v>
      </c>
      <c r="L20">
        <v>2005</v>
      </c>
      <c r="M20" s="2">
        <f t="shared" si="4"/>
        <v>0.01039619618477748</v>
      </c>
      <c r="N20" s="2"/>
      <c r="P20" s="4" t="s">
        <v>15</v>
      </c>
      <c r="Q20" s="1">
        <f t="shared" si="5"/>
        <v>2374215</v>
      </c>
      <c r="R20" s="1">
        <f t="shared" si="6"/>
        <v>2356569</v>
      </c>
      <c r="S20" s="3">
        <f t="shared" si="7"/>
        <v>17646</v>
      </c>
      <c r="T20" s="2">
        <f t="shared" si="8"/>
        <v>0.007432351324543059</v>
      </c>
    </row>
    <row r="21" spans="1:20" ht="12.75">
      <c r="A21" s="4" t="s">
        <v>16</v>
      </c>
      <c r="B21" s="7">
        <v>270937</v>
      </c>
      <c r="C21" s="7">
        <f t="shared" si="9"/>
        <v>265815</v>
      </c>
      <c r="D21" s="7">
        <v>5122</v>
      </c>
      <c r="E21" s="9">
        <f t="shared" si="0"/>
        <v>0.018904763838087823</v>
      </c>
      <c r="F21" s="7">
        <v>45172</v>
      </c>
      <c r="G21" s="7">
        <f t="shared" si="1"/>
        <v>44970</v>
      </c>
      <c r="H21" s="7">
        <v>202</v>
      </c>
      <c r="I21" s="2">
        <f t="shared" si="2"/>
        <v>0.004471796688213938</v>
      </c>
      <c r="J21" s="7">
        <v>9202</v>
      </c>
      <c r="K21" s="7">
        <f t="shared" si="3"/>
        <v>8302</v>
      </c>
      <c r="L21">
        <v>900</v>
      </c>
      <c r="M21" s="2">
        <f t="shared" si="4"/>
        <v>0.09780482503803521</v>
      </c>
      <c r="N21" s="2"/>
      <c r="P21" s="4" t="s">
        <v>16</v>
      </c>
      <c r="Q21" s="1">
        <f t="shared" si="5"/>
        <v>325311</v>
      </c>
      <c r="R21" s="1">
        <f t="shared" si="6"/>
        <v>319087</v>
      </c>
      <c r="S21" s="3">
        <f t="shared" si="7"/>
        <v>6224</v>
      </c>
      <c r="T21" s="2">
        <f t="shared" si="8"/>
        <v>0.019132460937379924</v>
      </c>
    </row>
    <row r="22" spans="1:20" ht="12.75">
      <c r="A22" s="4" t="s">
        <v>17</v>
      </c>
      <c r="B22" s="7">
        <v>294419</v>
      </c>
      <c r="C22" s="7">
        <f t="shared" si="9"/>
        <v>274341</v>
      </c>
      <c r="D22" s="7">
        <v>20078</v>
      </c>
      <c r="E22" s="9">
        <f t="shared" si="0"/>
        <v>0.06819532706788624</v>
      </c>
      <c r="F22" s="7">
        <v>132125</v>
      </c>
      <c r="G22" s="7">
        <f t="shared" si="1"/>
        <v>131404</v>
      </c>
      <c r="H22" s="7">
        <v>721</v>
      </c>
      <c r="I22" s="2">
        <f t="shared" si="2"/>
        <v>0.005456953642384106</v>
      </c>
      <c r="J22" s="7">
        <v>41866</v>
      </c>
      <c r="K22" s="7">
        <f t="shared" si="3"/>
        <v>41785</v>
      </c>
      <c r="L22">
        <v>81</v>
      </c>
      <c r="M22" s="2">
        <f t="shared" si="4"/>
        <v>0.0019347441838245831</v>
      </c>
      <c r="N22" s="2"/>
      <c r="P22" s="4" t="s">
        <v>17</v>
      </c>
      <c r="Q22" s="1">
        <f t="shared" si="5"/>
        <v>468410</v>
      </c>
      <c r="R22" s="1">
        <f t="shared" si="6"/>
        <v>447530</v>
      </c>
      <c r="S22" s="3">
        <f t="shared" si="7"/>
        <v>20880</v>
      </c>
      <c r="T22" s="2">
        <f t="shared" si="8"/>
        <v>0.04457633269998506</v>
      </c>
    </row>
    <row r="23" spans="1:20" ht="12.75">
      <c r="A23" s="4" t="s">
        <v>18</v>
      </c>
      <c r="B23" s="7">
        <v>687743</v>
      </c>
      <c r="C23" s="7">
        <f t="shared" si="9"/>
        <v>671073</v>
      </c>
      <c r="D23" s="7">
        <v>16670</v>
      </c>
      <c r="E23" s="9">
        <f t="shared" si="0"/>
        <v>0.024238705446656673</v>
      </c>
      <c r="F23" s="7">
        <v>80256</v>
      </c>
      <c r="G23" s="7">
        <f t="shared" si="1"/>
        <v>79347</v>
      </c>
      <c r="H23" s="7">
        <v>909</v>
      </c>
      <c r="I23" s="2">
        <f t="shared" si="2"/>
        <v>0.011326255980861243</v>
      </c>
      <c r="J23" s="7">
        <v>39377</v>
      </c>
      <c r="K23" s="7">
        <f t="shared" si="3"/>
        <v>39354</v>
      </c>
      <c r="L23">
        <v>23</v>
      </c>
      <c r="M23" s="2">
        <f t="shared" si="4"/>
        <v>0.0005840973156919013</v>
      </c>
      <c r="N23" s="2"/>
      <c r="P23" s="4" t="s">
        <v>18</v>
      </c>
      <c r="Q23" s="1">
        <f t="shared" si="5"/>
        <v>807376</v>
      </c>
      <c r="R23" s="1">
        <f t="shared" si="6"/>
        <v>789774</v>
      </c>
      <c r="S23" s="3">
        <f t="shared" si="7"/>
        <v>17602</v>
      </c>
      <c r="T23" s="2">
        <f t="shared" si="8"/>
        <v>0.0218014902598046</v>
      </c>
    </row>
    <row r="24" spans="1:20" ht="12.75">
      <c r="A24" s="4" t="s">
        <v>19</v>
      </c>
      <c r="B24" s="7">
        <v>3881199</v>
      </c>
      <c r="C24" s="7">
        <f t="shared" si="9"/>
        <v>3808036</v>
      </c>
      <c r="D24" s="7">
        <v>73163</v>
      </c>
      <c r="E24" s="9">
        <f t="shared" si="0"/>
        <v>0.018850618069313117</v>
      </c>
      <c r="F24" s="7">
        <v>495464</v>
      </c>
      <c r="G24" s="7">
        <f t="shared" si="1"/>
        <v>478324</v>
      </c>
      <c r="H24" s="7">
        <v>17140</v>
      </c>
      <c r="I24" s="2">
        <f t="shared" si="2"/>
        <v>0.034593835273602117</v>
      </c>
      <c r="J24" s="7">
        <v>150465</v>
      </c>
      <c r="K24" s="7">
        <f t="shared" si="3"/>
        <v>140032</v>
      </c>
      <c r="L24">
        <v>10433</v>
      </c>
      <c r="M24" s="2">
        <f t="shared" si="4"/>
        <v>0.06933838434187352</v>
      </c>
      <c r="N24" s="2"/>
      <c r="P24" s="4" t="s">
        <v>19</v>
      </c>
      <c r="Q24" s="1">
        <f t="shared" si="5"/>
        <v>4527128</v>
      </c>
      <c r="R24" s="1">
        <f t="shared" si="6"/>
        <v>4426392</v>
      </c>
      <c r="S24" s="3">
        <f t="shared" si="7"/>
        <v>100736</v>
      </c>
      <c r="T24" s="2">
        <f t="shared" si="8"/>
        <v>0.022251635032188178</v>
      </c>
    </row>
    <row r="25" spans="1:20" ht="12.75">
      <c r="A25" s="4" t="s">
        <v>20</v>
      </c>
      <c r="B25" s="7">
        <v>364040</v>
      </c>
      <c r="C25" s="7">
        <f t="shared" si="9"/>
        <v>353442</v>
      </c>
      <c r="D25" s="7">
        <v>10598</v>
      </c>
      <c r="E25" s="9">
        <f t="shared" si="0"/>
        <v>0.02911218547412372</v>
      </c>
      <c r="F25" s="7">
        <v>104877</v>
      </c>
      <c r="G25" s="7">
        <f t="shared" si="1"/>
        <v>104490</v>
      </c>
      <c r="H25" s="7">
        <v>387</v>
      </c>
      <c r="I25" s="2">
        <f t="shared" si="2"/>
        <v>0.0036900369003690036</v>
      </c>
      <c r="J25" s="7">
        <v>64670</v>
      </c>
      <c r="K25" s="7">
        <f t="shared" si="3"/>
        <v>64663</v>
      </c>
      <c r="L25">
        <v>7</v>
      </c>
      <c r="M25" s="2">
        <f t="shared" si="4"/>
        <v>0.00010824184320395856</v>
      </c>
      <c r="N25" s="2"/>
      <c r="P25" s="4" t="s">
        <v>20</v>
      </c>
      <c r="Q25" s="1">
        <f t="shared" si="5"/>
        <v>533587</v>
      </c>
      <c r="R25" s="1">
        <f t="shared" si="6"/>
        <v>522595</v>
      </c>
      <c r="S25" s="3">
        <f t="shared" si="7"/>
        <v>10992</v>
      </c>
      <c r="T25" s="2">
        <f t="shared" si="8"/>
        <v>0.02060020202891</v>
      </c>
    </row>
    <row r="26" spans="1:20" ht="12.75">
      <c r="A26" s="4" t="s">
        <v>21</v>
      </c>
      <c r="B26" s="7">
        <v>382710</v>
      </c>
      <c r="C26" s="7">
        <f t="shared" si="9"/>
        <v>376659</v>
      </c>
      <c r="D26" s="7">
        <v>6051</v>
      </c>
      <c r="E26" s="9">
        <f t="shared" si="0"/>
        <v>0.0158109273340127</v>
      </c>
      <c r="F26" s="7">
        <v>170500</v>
      </c>
      <c r="G26" s="7">
        <f t="shared" si="1"/>
        <v>170433</v>
      </c>
      <c r="H26" s="7">
        <v>67</v>
      </c>
      <c r="I26" s="2">
        <f t="shared" si="2"/>
        <v>0.00039296187683284455</v>
      </c>
      <c r="J26" s="7">
        <v>27285</v>
      </c>
      <c r="K26" s="7">
        <f t="shared" si="3"/>
        <v>27285</v>
      </c>
      <c r="L26">
        <v>0</v>
      </c>
      <c r="M26" s="2">
        <f t="shared" si="4"/>
        <v>0</v>
      </c>
      <c r="N26" s="2"/>
      <c r="P26" s="4" t="s">
        <v>21</v>
      </c>
      <c r="Q26" s="1">
        <f t="shared" si="5"/>
        <v>580495</v>
      </c>
      <c r="R26" s="1">
        <f t="shared" si="6"/>
        <v>574377</v>
      </c>
      <c r="S26" s="3">
        <f t="shared" si="7"/>
        <v>6118</v>
      </c>
      <c r="T26" s="2">
        <f t="shared" si="8"/>
        <v>0.010539281130759094</v>
      </c>
    </row>
    <row r="27" spans="1:20" ht="12.75">
      <c r="A27" s="4" t="s">
        <v>22</v>
      </c>
      <c r="B27" s="7">
        <v>1456824</v>
      </c>
      <c r="C27" s="7">
        <f t="shared" si="9"/>
        <v>1426942</v>
      </c>
      <c r="D27" s="7">
        <v>29882</v>
      </c>
      <c r="E27" s="9">
        <f t="shared" si="0"/>
        <v>0.020511743354035904</v>
      </c>
      <c r="F27" s="7">
        <v>376196</v>
      </c>
      <c r="G27" s="7">
        <f t="shared" si="1"/>
        <v>374874</v>
      </c>
      <c r="H27" s="7">
        <v>1322</v>
      </c>
      <c r="I27" s="2">
        <f t="shared" si="2"/>
        <v>0.003514125615370711</v>
      </c>
      <c r="J27" s="7">
        <v>102419</v>
      </c>
      <c r="K27" s="7">
        <f t="shared" si="3"/>
        <v>102083</v>
      </c>
      <c r="L27">
        <v>336</v>
      </c>
      <c r="M27" s="2">
        <f t="shared" si="4"/>
        <v>0.0032806412872611527</v>
      </c>
      <c r="N27" s="2"/>
      <c r="P27" s="4" t="s">
        <v>22</v>
      </c>
      <c r="Q27" s="1">
        <f t="shared" si="5"/>
        <v>1935439</v>
      </c>
      <c r="R27" s="1">
        <f t="shared" si="6"/>
        <v>1903899</v>
      </c>
      <c r="S27" s="3">
        <f t="shared" si="7"/>
        <v>31540</v>
      </c>
      <c r="T27" s="2">
        <f t="shared" si="8"/>
        <v>0.016296044463297472</v>
      </c>
    </row>
    <row r="28" spans="1:20" ht="12.75">
      <c r="A28" s="4" t="s">
        <v>23</v>
      </c>
      <c r="B28" s="7">
        <v>4886828</v>
      </c>
      <c r="C28" s="7">
        <f t="shared" si="9"/>
        <v>4823567</v>
      </c>
      <c r="D28" s="7">
        <v>63261</v>
      </c>
      <c r="E28" s="9">
        <f t="shared" si="0"/>
        <v>0.01294520699316612</v>
      </c>
      <c r="F28" s="7">
        <v>932629</v>
      </c>
      <c r="G28" s="7">
        <f t="shared" si="1"/>
        <v>916207</v>
      </c>
      <c r="H28" s="7">
        <v>16422</v>
      </c>
      <c r="I28" s="2">
        <f t="shared" si="2"/>
        <v>0.017608287968742125</v>
      </c>
      <c r="J28" s="7">
        <v>338082</v>
      </c>
      <c r="K28" s="7">
        <f t="shared" si="3"/>
        <v>334975</v>
      </c>
      <c r="L28">
        <v>3107</v>
      </c>
      <c r="M28" s="2">
        <f t="shared" si="4"/>
        <v>0.0091900781467218</v>
      </c>
      <c r="N28" s="2"/>
      <c r="P28" s="4" t="s">
        <v>23</v>
      </c>
      <c r="Q28" s="1">
        <f t="shared" si="5"/>
        <v>6157539</v>
      </c>
      <c r="R28" s="1">
        <f t="shared" si="6"/>
        <v>6074749</v>
      </c>
      <c r="S28" s="3">
        <f t="shared" si="7"/>
        <v>82790</v>
      </c>
      <c r="T28" s="2">
        <f t="shared" si="8"/>
        <v>0.013445306639551938</v>
      </c>
    </row>
    <row r="29" spans="1:20" ht="12.75">
      <c r="A29" s="4" t="s">
        <v>24</v>
      </c>
      <c r="B29" s="7">
        <v>145628</v>
      </c>
      <c r="C29" s="7">
        <f t="shared" si="9"/>
        <v>142098</v>
      </c>
      <c r="D29" s="7">
        <v>3530</v>
      </c>
      <c r="E29" s="9">
        <f t="shared" si="0"/>
        <v>0.02423984398604664</v>
      </c>
      <c r="F29" s="7">
        <v>15908</v>
      </c>
      <c r="G29" s="7">
        <f t="shared" si="1"/>
        <v>15630</v>
      </c>
      <c r="H29" s="7">
        <v>278</v>
      </c>
      <c r="I29" s="2">
        <f t="shared" si="2"/>
        <v>0.01747548403319085</v>
      </c>
      <c r="J29" s="7">
        <v>12242</v>
      </c>
      <c r="K29" s="7">
        <f t="shared" si="3"/>
        <v>12242</v>
      </c>
      <c r="L29">
        <v>0</v>
      </c>
      <c r="M29" s="2">
        <f t="shared" si="4"/>
        <v>0</v>
      </c>
      <c r="N29" s="2"/>
      <c r="P29" s="4" t="s">
        <v>24</v>
      </c>
      <c r="Q29" s="1">
        <f t="shared" si="5"/>
        <v>173778</v>
      </c>
      <c r="R29" s="1">
        <f t="shared" si="6"/>
        <v>169970</v>
      </c>
      <c r="S29" s="3">
        <f t="shared" si="7"/>
        <v>3808</v>
      </c>
      <c r="T29" s="2">
        <f t="shared" si="8"/>
        <v>0.021913015456501973</v>
      </c>
    </row>
    <row r="30" spans="1:20" ht="12.75">
      <c r="A30" s="4" t="s">
        <v>25</v>
      </c>
      <c r="B30" s="7">
        <v>537904</v>
      </c>
      <c r="C30" s="7">
        <f t="shared" si="9"/>
        <v>529628</v>
      </c>
      <c r="D30" s="7">
        <v>8276</v>
      </c>
      <c r="E30" s="9">
        <f t="shared" si="0"/>
        <v>0.015385645022160088</v>
      </c>
      <c r="F30" s="7">
        <v>718845</v>
      </c>
      <c r="G30" s="7">
        <f t="shared" si="1"/>
        <v>718845</v>
      </c>
      <c r="H30" s="7">
        <v>0</v>
      </c>
      <c r="I30" s="2">
        <f t="shared" si="2"/>
        <v>0</v>
      </c>
      <c r="J30" s="7">
        <v>28964</v>
      </c>
      <c r="K30" s="7">
        <f t="shared" si="3"/>
        <v>28964</v>
      </c>
      <c r="L30">
        <v>0</v>
      </c>
      <c r="M30" s="2">
        <f t="shared" si="4"/>
        <v>0</v>
      </c>
      <c r="N30" s="2"/>
      <c r="P30" s="4" t="s">
        <v>25</v>
      </c>
      <c r="Q30" s="1">
        <f t="shared" si="5"/>
        <v>1285713</v>
      </c>
      <c r="R30" s="1">
        <f t="shared" si="6"/>
        <v>1277437</v>
      </c>
      <c r="S30" s="3">
        <f t="shared" si="7"/>
        <v>8276</v>
      </c>
      <c r="T30" s="2">
        <f t="shared" si="8"/>
        <v>0.0064368953257842145</v>
      </c>
    </row>
    <row r="31" spans="1:20" ht="12.75">
      <c r="A31" s="4" t="s">
        <v>26</v>
      </c>
      <c r="B31" s="7">
        <v>640131</v>
      </c>
      <c r="C31" s="7">
        <f t="shared" si="9"/>
        <v>614066</v>
      </c>
      <c r="D31" s="7">
        <v>26065</v>
      </c>
      <c r="E31" s="9">
        <f t="shared" si="0"/>
        <v>0.040718227987708765</v>
      </c>
      <c r="F31" s="7">
        <v>107163</v>
      </c>
      <c r="G31" s="7">
        <f t="shared" si="1"/>
        <v>106287</v>
      </c>
      <c r="H31" s="7">
        <v>876</v>
      </c>
      <c r="I31" s="2">
        <f t="shared" si="2"/>
        <v>0.008174463200918228</v>
      </c>
      <c r="J31" s="7">
        <v>34962</v>
      </c>
      <c r="K31" s="7">
        <f t="shared" si="3"/>
        <v>34790</v>
      </c>
      <c r="L31">
        <v>172</v>
      </c>
      <c r="M31" s="2">
        <f t="shared" si="4"/>
        <v>0.004919627023625651</v>
      </c>
      <c r="N31" s="2"/>
      <c r="P31" s="4" t="s">
        <v>26</v>
      </c>
      <c r="Q31" s="1">
        <f t="shared" si="5"/>
        <v>782256</v>
      </c>
      <c r="R31" s="1">
        <f t="shared" si="6"/>
        <v>755143</v>
      </c>
      <c r="S31" s="3">
        <f t="shared" si="7"/>
        <v>27113</v>
      </c>
      <c r="T31" s="2">
        <f t="shared" si="8"/>
        <v>0.03466000899961138</v>
      </c>
    </row>
    <row r="32" spans="1:20" ht="12.75">
      <c r="A32" s="4" t="s">
        <v>27</v>
      </c>
      <c r="B32" s="7">
        <v>418602</v>
      </c>
      <c r="C32" s="7">
        <f t="shared" si="9"/>
        <v>410713</v>
      </c>
      <c r="D32" s="7">
        <v>7889</v>
      </c>
      <c r="E32" s="9">
        <f t="shared" si="0"/>
        <v>0.01884606380284853</v>
      </c>
      <c r="F32" s="7">
        <v>48265</v>
      </c>
      <c r="G32" s="7">
        <f t="shared" si="1"/>
        <v>47955</v>
      </c>
      <c r="H32" s="7">
        <v>310</v>
      </c>
      <c r="I32" s="2">
        <f t="shared" si="2"/>
        <v>0.006422873718015125</v>
      </c>
      <c r="J32" s="7">
        <v>49280</v>
      </c>
      <c r="K32" s="7">
        <f t="shared" si="3"/>
        <v>49280</v>
      </c>
      <c r="L32">
        <v>0</v>
      </c>
      <c r="M32" s="2">
        <f t="shared" si="4"/>
        <v>0</v>
      </c>
      <c r="N32" s="2"/>
      <c r="P32" s="4" t="s">
        <v>27</v>
      </c>
      <c r="Q32" s="1">
        <f t="shared" si="5"/>
        <v>516147</v>
      </c>
      <c r="R32" s="1">
        <f t="shared" si="6"/>
        <v>507948</v>
      </c>
      <c r="S32" s="3">
        <f t="shared" si="7"/>
        <v>8199</v>
      </c>
      <c r="T32" s="2">
        <f t="shared" si="8"/>
        <v>0.015885009503106673</v>
      </c>
    </row>
    <row r="33" spans="1:20" ht="12.75">
      <c r="A33" s="4" t="s">
        <v>28</v>
      </c>
      <c r="B33" s="7">
        <v>2245911</v>
      </c>
      <c r="C33" s="7">
        <f t="shared" si="9"/>
        <v>2191293</v>
      </c>
      <c r="D33" s="7">
        <v>54618</v>
      </c>
      <c r="E33" s="9">
        <f t="shared" si="0"/>
        <v>0.02431886214547237</v>
      </c>
      <c r="F33" s="7">
        <v>1009868</v>
      </c>
      <c r="G33" s="7">
        <f t="shared" si="1"/>
        <v>1005482</v>
      </c>
      <c r="H33" s="7">
        <v>4386</v>
      </c>
      <c r="I33" s="2">
        <f t="shared" si="2"/>
        <v>0.004343141875967948</v>
      </c>
      <c r="J33" s="7">
        <v>246582</v>
      </c>
      <c r="K33" s="7">
        <f t="shared" si="3"/>
        <v>241774</v>
      </c>
      <c r="L33">
        <v>4808</v>
      </c>
      <c r="M33" s="2">
        <f t="shared" si="4"/>
        <v>0.01949858464932558</v>
      </c>
      <c r="N33" s="2"/>
      <c r="P33" s="4" t="s">
        <v>28</v>
      </c>
      <c r="Q33" s="1">
        <f t="shared" si="5"/>
        <v>3502361</v>
      </c>
      <c r="R33" s="1">
        <f t="shared" si="6"/>
        <v>3438549</v>
      </c>
      <c r="S33" s="3">
        <f t="shared" si="7"/>
        <v>63812</v>
      </c>
      <c r="T33" s="2">
        <f t="shared" si="8"/>
        <v>0.018219709504531372</v>
      </c>
    </row>
    <row r="34" spans="1:20" ht="12.75">
      <c r="A34" s="4" t="s">
        <v>29</v>
      </c>
      <c r="B34" s="7">
        <v>1935715</v>
      </c>
      <c r="C34" s="7">
        <f t="shared" si="9"/>
        <v>1896621</v>
      </c>
      <c r="D34" s="7">
        <v>39094</v>
      </c>
      <c r="E34" s="9">
        <f t="shared" si="0"/>
        <v>0.02019615490916793</v>
      </c>
      <c r="F34" s="7">
        <v>607724</v>
      </c>
      <c r="G34" s="7">
        <f t="shared" si="1"/>
        <v>602160</v>
      </c>
      <c r="H34" s="7">
        <v>5564</v>
      </c>
      <c r="I34" s="2">
        <f t="shared" si="2"/>
        <v>0.00915547189184564</v>
      </c>
      <c r="J34" s="7">
        <v>167242</v>
      </c>
      <c r="K34" s="7">
        <f t="shared" si="3"/>
        <v>167024</v>
      </c>
      <c r="L34">
        <v>218</v>
      </c>
      <c r="M34" s="2">
        <f t="shared" si="4"/>
        <v>0.0013035003169060404</v>
      </c>
      <c r="N34" s="2"/>
      <c r="P34" s="4" t="s">
        <v>29</v>
      </c>
      <c r="Q34" s="1">
        <f t="shared" si="5"/>
        <v>2710681</v>
      </c>
      <c r="R34" s="1">
        <f t="shared" si="6"/>
        <v>2665805</v>
      </c>
      <c r="S34" s="3">
        <f t="shared" si="7"/>
        <v>44876</v>
      </c>
      <c r="T34" s="2">
        <f t="shared" si="8"/>
        <v>0.01655524940042742</v>
      </c>
    </row>
    <row r="35" spans="1:20" ht="12.75">
      <c r="A35" s="4" t="s">
        <v>30</v>
      </c>
      <c r="B35" s="7">
        <v>394685</v>
      </c>
      <c r="C35" s="7">
        <f t="shared" si="9"/>
        <v>365547</v>
      </c>
      <c r="D35" s="7">
        <v>29138</v>
      </c>
      <c r="E35" s="9">
        <f t="shared" si="0"/>
        <v>0.07382596247640523</v>
      </c>
      <c r="F35" s="7">
        <v>87077</v>
      </c>
      <c r="G35" s="7">
        <f t="shared" si="1"/>
        <v>76745</v>
      </c>
      <c r="H35" s="7">
        <v>10332</v>
      </c>
      <c r="I35" s="2">
        <f t="shared" si="2"/>
        <v>0.11865360542967718</v>
      </c>
      <c r="J35" s="7">
        <v>27595</v>
      </c>
      <c r="K35" s="7">
        <f t="shared" si="3"/>
        <v>27579</v>
      </c>
      <c r="L35">
        <v>16</v>
      </c>
      <c r="M35" s="2">
        <f t="shared" si="4"/>
        <v>0.0005798151839101287</v>
      </c>
      <c r="N35" s="2"/>
      <c r="P35" s="4" t="s">
        <v>30</v>
      </c>
      <c r="Q35" s="1">
        <f t="shared" si="5"/>
        <v>509357</v>
      </c>
      <c r="R35" s="1">
        <f t="shared" si="6"/>
        <v>469871</v>
      </c>
      <c r="S35" s="3">
        <f t="shared" si="7"/>
        <v>39486</v>
      </c>
      <c r="T35" s="2">
        <f t="shared" si="8"/>
        <v>0.07752126700919001</v>
      </c>
    </row>
    <row r="36" spans="1:20" ht="12.75">
      <c r="A36" s="4" t="s">
        <v>31</v>
      </c>
      <c r="B36" s="7">
        <v>330450</v>
      </c>
      <c r="C36" s="7">
        <f t="shared" si="9"/>
        <v>313233</v>
      </c>
      <c r="D36" s="7">
        <v>17217</v>
      </c>
      <c r="E36" s="9">
        <f t="shared" si="0"/>
        <v>0.05210167952791648</v>
      </c>
      <c r="F36" s="7">
        <v>79162</v>
      </c>
      <c r="G36" s="7">
        <f t="shared" si="1"/>
        <v>77300</v>
      </c>
      <c r="H36" s="7">
        <v>1862</v>
      </c>
      <c r="I36" s="2">
        <f t="shared" si="2"/>
        <v>0.023521386523837194</v>
      </c>
      <c r="J36" s="7">
        <v>2859</v>
      </c>
      <c r="K36" s="7">
        <f t="shared" si="3"/>
        <v>2778</v>
      </c>
      <c r="L36">
        <v>81</v>
      </c>
      <c r="M36" s="2">
        <f t="shared" si="4"/>
        <v>0.02833158447009444</v>
      </c>
      <c r="N36" s="2"/>
      <c r="P36" s="4" t="s">
        <v>31</v>
      </c>
      <c r="Q36" s="1">
        <f t="shared" si="5"/>
        <v>412471</v>
      </c>
      <c r="R36" s="1">
        <f t="shared" si="6"/>
        <v>393311</v>
      </c>
      <c r="S36" s="3">
        <f t="shared" si="7"/>
        <v>19160</v>
      </c>
      <c r="T36" s="2">
        <f t="shared" si="8"/>
        <v>0.0464517505473112</v>
      </c>
    </row>
    <row r="37" spans="1:20" ht="12.75">
      <c r="A37" s="4" t="s">
        <v>32</v>
      </c>
      <c r="B37" s="7">
        <v>312477</v>
      </c>
      <c r="C37" s="7">
        <f t="shared" si="9"/>
        <v>307766</v>
      </c>
      <c r="D37" s="7">
        <v>4711</v>
      </c>
      <c r="E37" s="9">
        <f t="shared" si="0"/>
        <v>0.015076309616387767</v>
      </c>
      <c r="F37" s="7">
        <v>40773</v>
      </c>
      <c r="G37" s="7">
        <f t="shared" si="1"/>
        <v>40760</v>
      </c>
      <c r="H37" s="7">
        <v>13</v>
      </c>
      <c r="I37" s="2">
        <f t="shared" si="2"/>
        <v>0.00031883844701150274</v>
      </c>
      <c r="J37" s="7">
        <v>16440</v>
      </c>
      <c r="K37" s="7">
        <f t="shared" si="3"/>
        <v>16440</v>
      </c>
      <c r="L37">
        <v>0</v>
      </c>
      <c r="M37" s="2">
        <f t="shared" si="4"/>
        <v>0</v>
      </c>
      <c r="N37" s="2"/>
      <c r="P37" s="4" t="s">
        <v>32</v>
      </c>
      <c r="Q37" s="1">
        <f t="shared" si="5"/>
        <v>369690</v>
      </c>
      <c r="R37" s="1">
        <f t="shared" si="6"/>
        <v>364966</v>
      </c>
      <c r="S37" s="3">
        <f t="shared" si="7"/>
        <v>4724</v>
      </c>
      <c r="T37" s="2">
        <f t="shared" si="8"/>
        <v>0.012778273688766264</v>
      </c>
    </row>
    <row r="38" spans="1:20" ht="12.75">
      <c r="A38" s="4" t="s">
        <v>33</v>
      </c>
      <c r="B38" s="7">
        <v>232812</v>
      </c>
      <c r="C38" s="7">
        <f t="shared" si="9"/>
        <v>224880</v>
      </c>
      <c r="D38" s="7">
        <v>7932</v>
      </c>
      <c r="E38" s="9">
        <f t="shared" si="0"/>
        <v>0.03407040874181743</v>
      </c>
      <c r="F38" s="7">
        <v>28666</v>
      </c>
      <c r="G38" s="7">
        <f t="shared" si="1"/>
        <v>28295</v>
      </c>
      <c r="H38" s="7">
        <v>371</v>
      </c>
      <c r="I38" s="2">
        <f t="shared" si="2"/>
        <v>0.012942161445615014</v>
      </c>
      <c r="J38" s="7">
        <v>12858</v>
      </c>
      <c r="K38" s="7">
        <f t="shared" si="3"/>
        <v>12849</v>
      </c>
      <c r="L38">
        <v>9</v>
      </c>
      <c r="M38" s="2">
        <f t="shared" si="4"/>
        <v>0.0006999533364442371</v>
      </c>
      <c r="N38" s="2"/>
      <c r="P38" s="4" t="s">
        <v>33</v>
      </c>
      <c r="Q38" s="1">
        <f t="shared" si="5"/>
        <v>274336</v>
      </c>
      <c r="R38" s="1">
        <f t="shared" si="6"/>
        <v>266024</v>
      </c>
      <c r="S38" s="3">
        <f t="shared" si="7"/>
        <v>8312</v>
      </c>
      <c r="T38" s="2">
        <f t="shared" si="8"/>
        <v>0.03029861192114779</v>
      </c>
    </row>
    <row r="39" spans="1:20" ht="12.75">
      <c r="A39" s="4" t="s">
        <v>34</v>
      </c>
      <c r="B39" s="7">
        <v>4380451</v>
      </c>
      <c r="C39" s="7">
        <f t="shared" si="9"/>
        <v>4324908</v>
      </c>
      <c r="D39" s="7">
        <v>55543</v>
      </c>
      <c r="E39" s="9">
        <f t="shared" si="0"/>
        <v>0.012679744619903293</v>
      </c>
      <c r="F39" s="7">
        <v>1528449</v>
      </c>
      <c r="G39" s="7">
        <f t="shared" si="1"/>
        <v>1515708</v>
      </c>
      <c r="H39" s="7">
        <v>12741</v>
      </c>
      <c r="I39" s="2">
        <f t="shared" si="2"/>
        <v>0.008335901296019691</v>
      </c>
      <c r="J39" s="7">
        <v>639162</v>
      </c>
      <c r="K39" s="7">
        <f t="shared" si="3"/>
        <v>634609</v>
      </c>
      <c r="L39">
        <v>4553</v>
      </c>
      <c r="M39" s="2">
        <f t="shared" si="4"/>
        <v>0.007123389688373213</v>
      </c>
      <c r="N39" s="2"/>
      <c r="P39" s="4" t="s">
        <v>34</v>
      </c>
      <c r="Q39" s="1">
        <f t="shared" si="5"/>
        <v>6548062</v>
      </c>
      <c r="R39" s="1">
        <f t="shared" si="6"/>
        <v>6475225</v>
      </c>
      <c r="S39" s="3">
        <f t="shared" si="7"/>
        <v>72837</v>
      </c>
      <c r="T39" s="2">
        <f t="shared" si="8"/>
        <v>0.011123443852547517</v>
      </c>
    </row>
    <row r="40" spans="1:20" ht="12.75">
      <c r="A40" s="4" t="s">
        <v>35</v>
      </c>
      <c r="B40" s="7">
        <v>408494</v>
      </c>
      <c r="C40" s="7">
        <f t="shared" si="9"/>
        <v>395560</v>
      </c>
      <c r="D40" s="7">
        <v>12934</v>
      </c>
      <c r="E40" s="9">
        <f t="shared" si="0"/>
        <v>0.031662643759761466</v>
      </c>
      <c r="F40" s="7">
        <v>20724</v>
      </c>
      <c r="G40" s="7">
        <f t="shared" si="1"/>
        <v>20713</v>
      </c>
      <c r="H40" s="7">
        <v>11</v>
      </c>
      <c r="I40" s="2">
        <f t="shared" si="2"/>
        <v>0.0005307855626326964</v>
      </c>
      <c r="J40" s="7">
        <v>4675</v>
      </c>
      <c r="K40" s="7">
        <f t="shared" si="3"/>
        <v>4675</v>
      </c>
      <c r="L40">
        <v>0</v>
      </c>
      <c r="M40" s="2">
        <f t="shared" si="4"/>
        <v>0</v>
      </c>
      <c r="N40" s="2"/>
      <c r="P40" s="4" t="s">
        <v>35</v>
      </c>
      <c r="Q40" s="1">
        <f t="shared" si="5"/>
        <v>433893</v>
      </c>
      <c r="R40" s="1">
        <f t="shared" si="6"/>
        <v>420948</v>
      </c>
      <c r="S40" s="3">
        <f t="shared" si="7"/>
        <v>12945</v>
      </c>
      <c r="T40" s="2">
        <f t="shared" si="8"/>
        <v>0.029834544461422516</v>
      </c>
    </row>
    <row r="41" spans="1:20" ht="12.75">
      <c r="A41" s="4" t="s">
        <v>36</v>
      </c>
      <c r="B41" s="7">
        <v>136690</v>
      </c>
      <c r="C41" s="7">
        <f t="shared" si="9"/>
        <v>129141</v>
      </c>
      <c r="D41" s="7">
        <v>7549</v>
      </c>
      <c r="E41" s="9">
        <f t="shared" si="0"/>
        <v>0.05522715633916161</v>
      </c>
      <c r="F41" s="7">
        <v>4612</v>
      </c>
      <c r="G41" s="7">
        <f t="shared" si="1"/>
        <v>4558</v>
      </c>
      <c r="H41" s="7">
        <v>54</v>
      </c>
      <c r="I41" s="2">
        <f t="shared" si="2"/>
        <v>0.011708586296617519</v>
      </c>
      <c r="J41" s="7">
        <v>2257</v>
      </c>
      <c r="K41" s="7">
        <f t="shared" si="3"/>
        <v>2257</v>
      </c>
      <c r="L41">
        <v>0</v>
      </c>
      <c r="M41" s="2">
        <f t="shared" si="4"/>
        <v>0</v>
      </c>
      <c r="N41" s="2"/>
      <c r="P41" s="4" t="s">
        <v>36</v>
      </c>
      <c r="Q41" s="1">
        <f t="shared" si="5"/>
        <v>143559</v>
      </c>
      <c r="R41" s="1">
        <f t="shared" si="6"/>
        <v>135956</v>
      </c>
      <c r="S41" s="3">
        <f t="shared" si="7"/>
        <v>7603</v>
      </c>
      <c r="T41" s="2">
        <f t="shared" si="8"/>
        <v>0.05296080357205052</v>
      </c>
    </row>
    <row r="42" spans="1:20" ht="12.75">
      <c r="A42" s="4" t="s">
        <v>37</v>
      </c>
      <c r="B42" s="7">
        <v>325398</v>
      </c>
      <c r="C42" s="7">
        <f t="shared" si="9"/>
        <v>305102</v>
      </c>
      <c r="D42" s="7">
        <v>20296</v>
      </c>
      <c r="E42" s="9">
        <f t="shared" si="0"/>
        <v>0.06237284801996325</v>
      </c>
      <c r="F42" s="7">
        <v>35960</v>
      </c>
      <c r="G42" s="7">
        <f t="shared" si="1"/>
        <v>35681</v>
      </c>
      <c r="H42" s="7">
        <v>279</v>
      </c>
      <c r="I42" s="2">
        <f t="shared" si="2"/>
        <v>0.007758620689655172</v>
      </c>
      <c r="J42" s="7">
        <v>10705</v>
      </c>
      <c r="K42" s="7">
        <f t="shared" si="3"/>
        <v>10705</v>
      </c>
      <c r="L42">
        <v>0</v>
      </c>
      <c r="M42" s="2">
        <f t="shared" si="4"/>
        <v>0</v>
      </c>
      <c r="N42" s="2"/>
      <c r="P42" s="4" t="s">
        <v>37</v>
      </c>
      <c r="Q42" s="1">
        <f t="shared" si="5"/>
        <v>372063</v>
      </c>
      <c r="R42" s="1">
        <f t="shared" si="6"/>
        <v>351488</v>
      </c>
      <c r="S42" s="3">
        <f t="shared" si="7"/>
        <v>20575</v>
      </c>
      <c r="T42" s="2">
        <f t="shared" si="8"/>
        <v>0.05529977450055501</v>
      </c>
    </row>
    <row r="43" spans="1:20" ht="12.75">
      <c r="A43" s="4" t="s">
        <v>38</v>
      </c>
      <c r="B43" s="7">
        <v>20940371</v>
      </c>
      <c r="C43" s="7">
        <f t="shared" si="9"/>
        <v>20667659</v>
      </c>
      <c r="D43" s="7">
        <v>272712</v>
      </c>
      <c r="E43" s="9">
        <f t="shared" si="0"/>
        <v>0.013023264965076312</v>
      </c>
      <c r="F43" s="7">
        <v>4359803</v>
      </c>
      <c r="G43" s="7">
        <f t="shared" si="1"/>
        <v>4290325</v>
      </c>
      <c r="H43" s="7">
        <v>69478</v>
      </c>
      <c r="I43" s="2">
        <f t="shared" si="2"/>
        <v>0.015936041146813285</v>
      </c>
      <c r="J43" s="7">
        <v>2668827</v>
      </c>
      <c r="K43" s="7">
        <f t="shared" si="3"/>
        <v>2640104</v>
      </c>
      <c r="L43">
        <v>28723</v>
      </c>
      <c r="M43" s="2">
        <f t="shared" si="4"/>
        <v>0.010762406105753576</v>
      </c>
      <c r="N43" s="2"/>
      <c r="P43" s="4" t="s">
        <v>38</v>
      </c>
      <c r="Q43" s="1">
        <f t="shared" si="5"/>
        <v>27969001</v>
      </c>
      <c r="R43" s="1">
        <f t="shared" si="6"/>
        <v>27598088</v>
      </c>
      <c r="S43" s="3">
        <f t="shared" si="7"/>
        <v>370913</v>
      </c>
      <c r="T43" s="2">
        <f t="shared" si="8"/>
        <v>0.013261574841375278</v>
      </c>
    </row>
    <row r="44" spans="1:20" ht="12.75">
      <c r="A44" s="4" t="s">
        <v>39</v>
      </c>
      <c r="B44" s="7">
        <v>461993</v>
      </c>
      <c r="C44" s="7">
        <f t="shared" si="9"/>
        <v>455225</v>
      </c>
      <c r="D44" s="7">
        <v>6768</v>
      </c>
      <c r="E44" s="9">
        <f t="shared" si="0"/>
        <v>0.014649572612572052</v>
      </c>
      <c r="F44" s="7">
        <v>109696</v>
      </c>
      <c r="G44" s="7">
        <f t="shared" si="1"/>
        <v>109592</v>
      </c>
      <c r="H44" s="7">
        <v>104</v>
      </c>
      <c r="I44" s="2">
        <f t="shared" si="2"/>
        <v>0.0009480746791131855</v>
      </c>
      <c r="J44" s="7">
        <v>27278</v>
      </c>
      <c r="K44" s="7">
        <f t="shared" si="3"/>
        <v>27278</v>
      </c>
      <c r="L44">
        <v>0</v>
      </c>
      <c r="M44" s="2">
        <f t="shared" si="4"/>
        <v>0</v>
      </c>
      <c r="N44" s="2"/>
      <c r="P44" s="4" t="s">
        <v>39</v>
      </c>
      <c r="Q44" s="1">
        <f t="shared" si="5"/>
        <v>598967</v>
      </c>
      <c r="R44" s="1">
        <f t="shared" si="6"/>
        <v>592095</v>
      </c>
      <c r="S44" s="3">
        <f t="shared" si="7"/>
        <v>6872</v>
      </c>
      <c r="T44" s="2">
        <f t="shared" si="8"/>
        <v>0.011473086163344559</v>
      </c>
    </row>
    <row r="45" spans="1:20" ht="12.75">
      <c r="A45" s="4" t="s">
        <v>40</v>
      </c>
      <c r="B45" s="7">
        <v>1064834</v>
      </c>
      <c r="C45" s="7">
        <f t="shared" si="9"/>
        <v>982403</v>
      </c>
      <c r="D45" s="7">
        <v>82431</v>
      </c>
      <c r="E45" s="9">
        <f t="shared" si="0"/>
        <v>0.07741206610607851</v>
      </c>
      <c r="F45" s="7">
        <v>266895</v>
      </c>
      <c r="G45" s="7">
        <f t="shared" si="1"/>
        <v>265945</v>
      </c>
      <c r="H45" s="7">
        <v>950</v>
      </c>
      <c r="I45" s="2">
        <f t="shared" si="2"/>
        <v>0.003559452219037449</v>
      </c>
      <c r="J45" s="7">
        <v>133632</v>
      </c>
      <c r="K45" s="7">
        <f t="shared" si="3"/>
        <v>133254</v>
      </c>
      <c r="L45">
        <v>378</v>
      </c>
      <c r="M45" s="2">
        <f t="shared" si="4"/>
        <v>0.0028286637931034483</v>
      </c>
      <c r="N45" s="2"/>
      <c r="P45" s="4" t="s">
        <v>40</v>
      </c>
      <c r="Q45" s="1">
        <f t="shared" si="5"/>
        <v>1465361</v>
      </c>
      <c r="R45" s="1">
        <f t="shared" si="6"/>
        <v>1381602</v>
      </c>
      <c r="S45" s="3">
        <f t="shared" si="7"/>
        <v>83759</v>
      </c>
      <c r="T45" s="2">
        <f t="shared" si="8"/>
        <v>0.05715929385318703</v>
      </c>
    </row>
    <row r="46" spans="1:20" ht="12.75">
      <c r="A46" s="4" t="s">
        <v>41</v>
      </c>
      <c r="B46" s="7">
        <v>2792318</v>
      </c>
      <c r="C46" s="7">
        <f t="shared" si="9"/>
        <v>2764448</v>
      </c>
      <c r="D46" s="7">
        <v>27870</v>
      </c>
      <c r="E46" s="9">
        <f t="shared" si="0"/>
        <v>0.009980954891240897</v>
      </c>
      <c r="F46" s="7">
        <v>690021</v>
      </c>
      <c r="G46" s="7">
        <f t="shared" si="1"/>
        <v>678501</v>
      </c>
      <c r="H46" s="7">
        <v>11520</v>
      </c>
      <c r="I46" s="2">
        <f t="shared" si="2"/>
        <v>0.01669514406083293</v>
      </c>
      <c r="J46" s="7">
        <v>313563</v>
      </c>
      <c r="K46" s="7">
        <f t="shared" si="3"/>
        <v>312676</v>
      </c>
      <c r="L46">
        <v>887</v>
      </c>
      <c r="M46" s="2">
        <f t="shared" si="4"/>
        <v>0.0028287776300137454</v>
      </c>
      <c r="N46" s="2"/>
      <c r="P46" s="4" t="s">
        <v>41</v>
      </c>
      <c r="Q46" s="1">
        <f t="shared" si="5"/>
        <v>3795902</v>
      </c>
      <c r="R46" s="1">
        <f t="shared" si="6"/>
        <v>3755625</v>
      </c>
      <c r="S46" s="3">
        <f t="shared" si="7"/>
        <v>40277</v>
      </c>
      <c r="T46" s="2">
        <f t="shared" si="8"/>
        <v>0.010610653278193168</v>
      </c>
    </row>
    <row r="47" spans="1:20" ht="12.75">
      <c r="A47" s="4" t="s">
        <v>42</v>
      </c>
      <c r="B47" s="7">
        <v>226424</v>
      </c>
      <c r="C47" s="7">
        <f t="shared" si="9"/>
        <v>221584</v>
      </c>
      <c r="D47" s="7">
        <v>4840</v>
      </c>
      <c r="E47" s="9">
        <f t="shared" si="0"/>
        <v>0.02137582588418189</v>
      </c>
      <c r="F47" s="7">
        <v>134666</v>
      </c>
      <c r="G47" s="7">
        <f t="shared" si="1"/>
        <v>134447</v>
      </c>
      <c r="H47" s="7">
        <v>219</v>
      </c>
      <c r="I47" s="2">
        <f t="shared" si="2"/>
        <v>0.001626245674483537</v>
      </c>
      <c r="J47" s="7">
        <v>35245</v>
      </c>
      <c r="K47" s="7">
        <f t="shared" si="3"/>
        <v>35076</v>
      </c>
      <c r="L47">
        <v>169</v>
      </c>
      <c r="M47" s="2">
        <f t="shared" si="4"/>
        <v>0.004795006383884239</v>
      </c>
      <c r="N47" s="2"/>
      <c r="P47" s="4" t="s">
        <v>42</v>
      </c>
      <c r="Q47" s="1">
        <f t="shared" si="5"/>
        <v>396335</v>
      </c>
      <c r="R47" s="1">
        <f t="shared" si="6"/>
        <v>391107</v>
      </c>
      <c r="S47" s="3">
        <f t="shared" si="7"/>
        <v>5228</v>
      </c>
      <c r="T47" s="2">
        <f t="shared" si="8"/>
        <v>0.013190861266352959</v>
      </c>
    </row>
    <row r="48" spans="1:20" ht="12.75">
      <c r="A48" s="4" t="s">
        <v>43</v>
      </c>
      <c r="B48" s="7">
        <v>385333</v>
      </c>
      <c r="C48" s="7">
        <f t="shared" si="9"/>
        <v>373350</v>
      </c>
      <c r="D48" s="7">
        <v>11983</v>
      </c>
      <c r="E48" s="9">
        <f t="shared" si="0"/>
        <v>0.031097777766243742</v>
      </c>
      <c r="F48" s="7">
        <v>398944</v>
      </c>
      <c r="G48" s="7">
        <f t="shared" si="1"/>
        <v>398874</v>
      </c>
      <c r="H48" s="7">
        <v>70</v>
      </c>
      <c r="I48" s="2">
        <f t="shared" si="2"/>
        <v>0.00017546322290847838</v>
      </c>
      <c r="J48" s="7">
        <v>96508</v>
      </c>
      <c r="K48" s="7">
        <f t="shared" si="3"/>
        <v>96458</v>
      </c>
      <c r="L48">
        <v>50</v>
      </c>
      <c r="M48" s="2">
        <f t="shared" si="4"/>
        <v>0.0005180917644133129</v>
      </c>
      <c r="N48" s="2"/>
      <c r="P48" s="4" t="s">
        <v>43</v>
      </c>
      <c r="Q48" s="1">
        <f t="shared" si="5"/>
        <v>880785</v>
      </c>
      <c r="R48" s="1">
        <f t="shared" si="6"/>
        <v>868682</v>
      </c>
      <c r="S48" s="3">
        <f t="shared" si="7"/>
        <v>12103</v>
      </c>
      <c r="T48" s="2">
        <f t="shared" si="8"/>
        <v>0.013741151359298808</v>
      </c>
    </row>
    <row r="49" spans="1:20" ht="12.75">
      <c r="A49" s="4" t="s">
        <v>44</v>
      </c>
      <c r="B49" s="7">
        <v>658799</v>
      </c>
      <c r="C49" s="7">
        <f t="shared" si="9"/>
        <v>638296</v>
      </c>
      <c r="D49" s="7">
        <v>20503</v>
      </c>
      <c r="E49" s="9">
        <f t="shared" si="0"/>
        <v>0.03112178373069783</v>
      </c>
      <c r="F49" s="7">
        <v>36422</v>
      </c>
      <c r="G49" s="7">
        <f t="shared" si="1"/>
        <v>36056</v>
      </c>
      <c r="H49" s="7">
        <v>366</v>
      </c>
      <c r="I49" s="2">
        <f t="shared" si="2"/>
        <v>0.010048871561144363</v>
      </c>
      <c r="J49" s="7">
        <v>19842</v>
      </c>
      <c r="K49" s="7">
        <f t="shared" si="3"/>
        <v>19842</v>
      </c>
      <c r="L49">
        <v>0</v>
      </c>
      <c r="M49" s="2">
        <f t="shared" si="4"/>
        <v>0</v>
      </c>
      <c r="N49" s="2"/>
      <c r="P49" s="4" t="s">
        <v>44</v>
      </c>
      <c r="Q49" s="1">
        <f t="shared" si="5"/>
        <v>715063</v>
      </c>
      <c r="R49" s="1">
        <f t="shared" si="6"/>
        <v>694194</v>
      </c>
      <c r="S49" s="3">
        <f t="shared" si="7"/>
        <v>20869</v>
      </c>
      <c r="T49" s="2">
        <f t="shared" si="8"/>
        <v>0.0291848410559629</v>
      </c>
    </row>
    <row r="50" spans="1:20" ht="12.75">
      <c r="A50" s="4" t="s">
        <v>45</v>
      </c>
      <c r="B50" s="7">
        <v>960386</v>
      </c>
      <c r="C50" s="7">
        <f t="shared" si="9"/>
        <v>943316</v>
      </c>
      <c r="D50" s="7">
        <v>17070</v>
      </c>
      <c r="E50" s="9">
        <f t="shared" si="0"/>
        <v>0.01777410332928635</v>
      </c>
      <c r="F50" s="7">
        <v>186549</v>
      </c>
      <c r="G50" s="7">
        <f t="shared" si="1"/>
        <v>173021</v>
      </c>
      <c r="H50" s="7">
        <v>13528</v>
      </c>
      <c r="I50" s="2">
        <f t="shared" si="2"/>
        <v>0.07251714026877656</v>
      </c>
      <c r="J50" s="7">
        <v>44083</v>
      </c>
      <c r="K50" s="7">
        <f t="shared" si="3"/>
        <v>37148</v>
      </c>
      <c r="L50">
        <v>6935</v>
      </c>
      <c r="M50" s="2">
        <f t="shared" si="4"/>
        <v>0.1573168795227185</v>
      </c>
      <c r="N50" s="2"/>
      <c r="P50" s="4" t="s">
        <v>45</v>
      </c>
      <c r="Q50" s="1">
        <f t="shared" si="5"/>
        <v>1191018</v>
      </c>
      <c r="R50" s="1">
        <f t="shared" si="6"/>
        <v>1153485</v>
      </c>
      <c r="S50" s="3">
        <f t="shared" si="7"/>
        <v>37533</v>
      </c>
      <c r="T50" s="2">
        <f t="shared" si="8"/>
        <v>0.03151337763157232</v>
      </c>
    </row>
    <row r="51" spans="1:20" ht="12.75">
      <c r="A51" s="4" t="s">
        <v>46</v>
      </c>
      <c r="B51" s="7">
        <v>1233158</v>
      </c>
      <c r="C51" s="7">
        <f t="shared" si="9"/>
        <v>1204059</v>
      </c>
      <c r="D51" s="7">
        <v>29099</v>
      </c>
      <c r="E51" s="9">
        <f t="shared" si="0"/>
        <v>0.023597138404000136</v>
      </c>
      <c r="F51" s="7">
        <v>426024</v>
      </c>
      <c r="G51" s="7">
        <f t="shared" si="1"/>
        <v>422767</v>
      </c>
      <c r="H51" s="7">
        <v>3257</v>
      </c>
      <c r="I51" s="2">
        <f t="shared" si="2"/>
        <v>0.007645109195726063</v>
      </c>
      <c r="J51" s="7">
        <v>147712</v>
      </c>
      <c r="K51" s="7">
        <f t="shared" si="3"/>
        <v>143019</v>
      </c>
      <c r="L51">
        <v>4693</v>
      </c>
      <c r="M51" s="2">
        <f t="shared" si="4"/>
        <v>0.03177128466204506</v>
      </c>
      <c r="N51" s="2"/>
      <c r="P51" s="4" t="s">
        <v>46</v>
      </c>
      <c r="Q51" s="1">
        <f t="shared" si="5"/>
        <v>1806894</v>
      </c>
      <c r="R51" s="1">
        <f t="shared" si="6"/>
        <v>1769845</v>
      </c>
      <c r="S51" s="3">
        <f t="shared" si="7"/>
        <v>37049</v>
      </c>
      <c r="T51" s="2">
        <f t="shared" si="8"/>
        <v>0.020504246513630572</v>
      </c>
    </row>
    <row r="52" spans="1:20" ht="12.75">
      <c r="A52" s="4" t="s">
        <v>47</v>
      </c>
      <c r="B52" s="7">
        <v>878322</v>
      </c>
      <c r="C52" s="7">
        <f t="shared" si="9"/>
        <v>844614</v>
      </c>
      <c r="D52" s="7">
        <v>33708</v>
      </c>
      <c r="E52" s="9">
        <f t="shared" si="0"/>
        <v>0.038377724797967035</v>
      </c>
      <c r="F52" s="7">
        <v>223165</v>
      </c>
      <c r="G52" s="7">
        <f t="shared" si="1"/>
        <v>206367</v>
      </c>
      <c r="H52" s="7">
        <v>16798</v>
      </c>
      <c r="I52" s="2">
        <f t="shared" si="2"/>
        <v>0.07527165998252414</v>
      </c>
      <c r="J52" s="7">
        <v>95586</v>
      </c>
      <c r="K52" s="7">
        <f t="shared" si="3"/>
        <v>94888</v>
      </c>
      <c r="L52">
        <v>698</v>
      </c>
      <c r="M52" s="2">
        <f t="shared" si="4"/>
        <v>0.007302324608206223</v>
      </c>
      <c r="N52" s="2"/>
      <c r="P52" s="4" t="s">
        <v>47</v>
      </c>
      <c r="Q52" s="1">
        <f t="shared" si="5"/>
        <v>1197073</v>
      </c>
      <c r="R52" s="1">
        <f t="shared" si="6"/>
        <v>1145869</v>
      </c>
      <c r="S52" s="3">
        <f t="shared" si="7"/>
        <v>51204</v>
      </c>
      <c r="T52" s="2">
        <f t="shared" si="8"/>
        <v>0.0427743337290207</v>
      </c>
    </row>
    <row r="53" spans="1:20" ht="12.75">
      <c r="A53" s="4" t="s">
        <v>48</v>
      </c>
      <c r="B53" s="7">
        <v>297929</v>
      </c>
      <c r="C53" s="7">
        <f t="shared" si="9"/>
        <v>292870</v>
      </c>
      <c r="D53" s="7">
        <v>5059</v>
      </c>
      <c r="E53" s="9">
        <f t="shared" si="0"/>
        <v>0.016980555769998892</v>
      </c>
      <c r="F53" s="7">
        <v>33193</v>
      </c>
      <c r="G53" s="7">
        <f t="shared" si="1"/>
        <v>32143</v>
      </c>
      <c r="H53" s="7">
        <v>1050</v>
      </c>
      <c r="I53" s="2">
        <f t="shared" si="2"/>
        <v>0.031633175669568886</v>
      </c>
      <c r="J53" s="7">
        <v>11547</v>
      </c>
      <c r="K53" s="7">
        <f t="shared" si="3"/>
        <v>11541</v>
      </c>
      <c r="L53">
        <v>6</v>
      </c>
      <c r="M53" s="2">
        <f t="shared" si="4"/>
        <v>0.0005196154845414394</v>
      </c>
      <c r="N53" s="2"/>
      <c r="P53" s="4" t="s">
        <v>48</v>
      </c>
      <c r="Q53" s="1">
        <f t="shared" si="5"/>
        <v>342669</v>
      </c>
      <c r="R53" s="1">
        <f t="shared" si="6"/>
        <v>336554</v>
      </c>
      <c r="S53" s="3">
        <f t="shared" si="7"/>
        <v>6115</v>
      </c>
      <c r="T53" s="2">
        <f t="shared" si="8"/>
        <v>0.01784520922522901</v>
      </c>
    </row>
    <row r="54" spans="1:20" ht="12.75">
      <c r="A54" s="4" t="s">
        <v>49</v>
      </c>
      <c r="B54" s="7">
        <v>1363779</v>
      </c>
      <c r="C54" s="7">
        <f t="shared" si="9"/>
        <v>1296594</v>
      </c>
      <c r="D54" s="7">
        <v>67185</v>
      </c>
      <c r="E54" s="9">
        <f t="shared" si="0"/>
        <v>0.04926384700160363</v>
      </c>
      <c r="F54" s="7">
        <v>362501</v>
      </c>
      <c r="G54" s="7">
        <f t="shared" si="1"/>
        <v>335274</v>
      </c>
      <c r="H54" s="7">
        <v>27227</v>
      </c>
      <c r="I54" s="2">
        <f t="shared" si="2"/>
        <v>0.0751087583206667</v>
      </c>
      <c r="J54" s="7">
        <v>254854</v>
      </c>
      <c r="K54" s="7">
        <f t="shared" si="3"/>
        <v>254347</v>
      </c>
      <c r="L54">
        <v>507</v>
      </c>
      <c r="M54" s="2">
        <f t="shared" si="4"/>
        <v>0.0019893743084275703</v>
      </c>
      <c r="N54" s="2"/>
      <c r="P54" s="4" t="s">
        <v>49</v>
      </c>
      <c r="Q54" s="1">
        <f t="shared" si="5"/>
        <v>1981134</v>
      </c>
      <c r="R54" s="1">
        <f t="shared" si="6"/>
        <v>1886215</v>
      </c>
      <c r="S54" s="3">
        <f t="shared" si="7"/>
        <v>94919</v>
      </c>
      <c r="T54" s="2">
        <f t="shared" si="8"/>
        <v>0.047911448695545075</v>
      </c>
    </row>
    <row r="55" spans="1:20" ht="12.75">
      <c r="A55" s="4" t="s">
        <v>50</v>
      </c>
      <c r="B55" s="7">
        <v>434520</v>
      </c>
      <c r="C55" s="7">
        <f t="shared" si="9"/>
        <v>422472</v>
      </c>
      <c r="D55" s="7">
        <v>12048</v>
      </c>
      <c r="E55" s="9">
        <f t="shared" si="0"/>
        <v>0.027727147196906932</v>
      </c>
      <c r="F55" s="7">
        <v>1055669</v>
      </c>
      <c r="G55" s="7">
        <f t="shared" si="1"/>
        <v>1043818</v>
      </c>
      <c r="H55" s="7">
        <v>11851</v>
      </c>
      <c r="I55" s="2">
        <f t="shared" si="2"/>
        <v>0.011226056652227166</v>
      </c>
      <c r="J55" s="7">
        <v>82126</v>
      </c>
      <c r="K55" s="7">
        <f t="shared" si="3"/>
        <v>80069</v>
      </c>
      <c r="L55">
        <v>2057</v>
      </c>
      <c r="M55" s="2">
        <f t="shared" si="4"/>
        <v>0.025046879185641576</v>
      </c>
      <c r="N55" s="2"/>
      <c r="P55" s="4" t="s">
        <v>50</v>
      </c>
      <c r="Q55" s="1">
        <f t="shared" si="5"/>
        <v>1572315</v>
      </c>
      <c r="R55" s="1">
        <f t="shared" si="6"/>
        <v>1546359</v>
      </c>
      <c r="S55" s="3">
        <f t="shared" si="7"/>
        <v>25956</v>
      </c>
      <c r="T55" s="2">
        <f t="shared" si="8"/>
        <v>0.016508142452371186</v>
      </c>
    </row>
    <row r="56" spans="1:20" ht="12.75">
      <c r="A56" s="4" t="s">
        <v>51</v>
      </c>
      <c r="B56" s="7">
        <v>4496995</v>
      </c>
      <c r="C56" s="7">
        <f t="shared" si="9"/>
        <v>4431564</v>
      </c>
      <c r="D56" s="7">
        <v>65431</v>
      </c>
      <c r="E56" s="9">
        <f t="shared" si="0"/>
        <v>0.014549938347718866</v>
      </c>
      <c r="F56" s="7">
        <v>1279739</v>
      </c>
      <c r="G56" s="7">
        <f t="shared" si="1"/>
        <v>1272667</v>
      </c>
      <c r="H56" s="7">
        <v>7072</v>
      </c>
      <c r="I56" s="2">
        <f t="shared" si="2"/>
        <v>0.005526126811795218</v>
      </c>
      <c r="J56" s="7">
        <v>495067</v>
      </c>
      <c r="K56" s="7">
        <f t="shared" si="3"/>
        <v>490854</v>
      </c>
      <c r="L56">
        <v>4213</v>
      </c>
      <c r="M56" s="2">
        <f t="shared" si="4"/>
        <v>0.008509959258039821</v>
      </c>
      <c r="N56" s="2"/>
      <c r="P56" s="4" t="s">
        <v>51</v>
      </c>
      <c r="Q56" s="1">
        <f t="shared" si="5"/>
        <v>6271801</v>
      </c>
      <c r="R56" s="1">
        <f t="shared" si="6"/>
        <v>6195085</v>
      </c>
      <c r="S56" s="3">
        <f t="shared" si="7"/>
        <v>76716</v>
      </c>
      <c r="T56" s="2">
        <f t="shared" si="8"/>
        <v>0.01223189319941752</v>
      </c>
    </row>
    <row r="57" spans="1:20" ht="12.75">
      <c r="A57" s="4" t="s">
        <v>52</v>
      </c>
      <c r="B57" s="7">
        <v>644202</v>
      </c>
      <c r="C57" s="7">
        <f t="shared" si="9"/>
        <v>597160</v>
      </c>
      <c r="D57" s="7">
        <v>47042</v>
      </c>
      <c r="E57" s="9">
        <f t="shared" si="0"/>
        <v>0.07302367890816855</v>
      </c>
      <c r="F57" s="7">
        <v>507962</v>
      </c>
      <c r="G57" s="7">
        <f t="shared" si="1"/>
        <v>489159</v>
      </c>
      <c r="H57" s="7">
        <v>18803</v>
      </c>
      <c r="I57" s="2">
        <f t="shared" si="2"/>
        <v>0.03701654848197306</v>
      </c>
      <c r="J57" s="7">
        <v>84362</v>
      </c>
      <c r="K57" s="7">
        <f t="shared" si="3"/>
        <v>83479</v>
      </c>
      <c r="L57">
        <v>883</v>
      </c>
      <c r="M57" s="2">
        <f t="shared" si="4"/>
        <v>0.010466797847372039</v>
      </c>
      <c r="N57" s="2"/>
      <c r="P57" s="4" t="s">
        <v>52</v>
      </c>
      <c r="Q57" s="1">
        <f t="shared" si="5"/>
        <v>1236526</v>
      </c>
      <c r="R57" s="1">
        <f t="shared" si="6"/>
        <v>1169798</v>
      </c>
      <c r="S57" s="3">
        <f t="shared" si="7"/>
        <v>66728</v>
      </c>
      <c r="T57" s="2">
        <f t="shared" si="8"/>
        <v>0.053964089715865256</v>
      </c>
    </row>
    <row r="58" spans="1:20" ht="12.75">
      <c r="A58" s="4" t="s">
        <v>53</v>
      </c>
      <c r="B58" s="7">
        <v>751507</v>
      </c>
      <c r="C58" s="7">
        <f t="shared" si="9"/>
        <v>741200</v>
      </c>
      <c r="D58" s="7">
        <v>10307</v>
      </c>
      <c r="E58" s="9">
        <f t="shared" si="0"/>
        <v>0.013715108442103666</v>
      </c>
      <c r="F58" s="7">
        <v>268916</v>
      </c>
      <c r="G58" s="7">
        <f t="shared" si="1"/>
        <v>268637</v>
      </c>
      <c r="H58" s="7">
        <v>279</v>
      </c>
      <c r="I58" s="2">
        <f t="shared" si="2"/>
        <v>0.0010374986984783353</v>
      </c>
      <c r="J58" s="7">
        <v>39919</v>
      </c>
      <c r="K58" s="7">
        <f t="shared" si="3"/>
        <v>39919</v>
      </c>
      <c r="L58">
        <v>0</v>
      </c>
      <c r="M58" s="2">
        <f t="shared" si="4"/>
        <v>0</v>
      </c>
      <c r="N58" s="2"/>
      <c r="P58" s="4" t="s">
        <v>53</v>
      </c>
      <c r="Q58" s="1">
        <f t="shared" si="5"/>
        <v>1060342</v>
      </c>
      <c r="R58" s="1">
        <f t="shared" si="6"/>
        <v>1049756</v>
      </c>
      <c r="S58" s="3">
        <f t="shared" si="7"/>
        <v>10586</v>
      </c>
      <c r="T58" s="2">
        <f t="shared" si="8"/>
        <v>0.009983571338304057</v>
      </c>
    </row>
    <row r="59" spans="1:20" ht="12.75">
      <c r="A59" s="4" t="s">
        <v>54</v>
      </c>
      <c r="B59" s="7">
        <v>568639</v>
      </c>
      <c r="C59" s="7">
        <f t="shared" si="9"/>
        <v>553829</v>
      </c>
      <c r="D59" s="7">
        <v>14810</v>
      </c>
      <c r="E59" s="9">
        <f t="shared" si="0"/>
        <v>0.026044643438103966</v>
      </c>
      <c r="F59" s="7">
        <v>199655</v>
      </c>
      <c r="G59" s="7">
        <f t="shared" si="1"/>
        <v>198310</v>
      </c>
      <c r="H59" s="7">
        <v>1345</v>
      </c>
      <c r="I59" s="2">
        <f t="shared" si="2"/>
        <v>0.006736620670656883</v>
      </c>
      <c r="J59" s="7">
        <v>16819</v>
      </c>
      <c r="K59" s="7">
        <f t="shared" si="3"/>
        <v>16803</v>
      </c>
      <c r="L59">
        <v>16</v>
      </c>
      <c r="M59" s="2">
        <f t="shared" si="4"/>
        <v>0.0009513050716451632</v>
      </c>
      <c r="N59" s="2"/>
      <c r="P59" s="4" t="s">
        <v>54</v>
      </c>
      <c r="Q59" s="1">
        <f t="shared" si="5"/>
        <v>785113</v>
      </c>
      <c r="R59" s="1">
        <f t="shared" si="6"/>
        <v>768942</v>
      </c>
      <c r="S59" s="3">
        <f t="shared" si="7"/>
        <v>16171</v>
      </c>
      <c r="T59" s="2">
        <f t="shared" si="8"/>
        <v>0.020597035076479437</v>
      </c>
    </row>
    <row r="60" spans="1:20" ht="12.75">
      <c r="A60" s="4" t="s">
        <v>55</v>
      </c>
      <c r="B60" s="7">
        <v>1996450</v>
      </c>
      <c r="C60" s="7">
        <f t="shared" si="9"/>
        <v>1968117</v>
      </c>
      <c r="D60" s="7">
        <v>28333</v>
      </c>
      <c r="E60" s="9">
        <f t="shared" si="0"/>
        <v>0.014191690250194094</v>
      </c>
      <c r="F60" s="7">
        <v>1084255</v>
      </c>
      <c r="G60" s="7">
        <f t="shared" si="1"/>
        <v>1082129</v>
      </c>
      <c r="H60" s="7">
        <v>2126</v>
      </c>
      <c r="I60" s="2">
        <f t="shared" si="2"/>
        <v>0.0019607933558065216</v>
      </c>
      <c r="J60" s="7">
        <v>287885</v>
      </c>
      <c r="K60" s="7">
        <f t="shared" si="3"/>
        <v>284695</v>
      </c>
      <c r="L60">
        <v>3190</v>
      </c>
      <c r="M60" s="2">
        <f t="shared" si="4"/>
        <v>0.011080813519287216</v>
      </c>
      <c r="N60" s="2"/>
      <c r="P60" s="4" t="s">
        <v>55</v>
      </c>
      <c r="Q60" s="1">
        <f t="shared" si="5"/>
        <v>3368590</v>
      </c>
      <c r="R60" s="1">
        <f t="shared" si="6"/>
        <v>3334941</v>
      </c>
      <c r="S60" s="3">
        <f t="shared" si="7"/>
        <v>33649</v>
      </c>
      <c r="T60" s="2">
        <f t="shared" si="8"/>
        <v>0.009989045861918488</v>
      </c>
    </row>
    <row r="61" spans="1:20" ht="12.75">
      <c r="A61" s="4" t="s">
        <v>56</v>
      </c>
      <c r="B61" s="7">
        <v>679888</v>
      </c>
      <c r="C61" s="7">
        <f t="shared" si="9"/>
        <v>668984</v>
      </c>
      <c r="D61" s="7">
        <v>10904</v>
      </c>
      <c r="E61" s="9">
        <f t="shared" si="0"/>
        <v>0.016037935659991058</v>
      </c>
      <c r="F61" s="7">
        <v>135652</v>
      </c>
      <c r="G61" s="7">
        <f t="shared" si="1"/>
        <v>134836</v>
      </c>
      <c r="H61" s="7">
        <v>816</v>
      </c>
      <c r="I61" s="2">
        <f t="shared" si="2"/>
        <v>0.006015392327426061</v>
      </c>
      <c r="J61" s="7">
        <v>40566</v>
      </c>
      <c r="K61" s="7">
        <f t="shared" si="3"/>
        <v>40566</v>
      </c>
      <c r="L61">
        <v>0</v>
      </c>
      <c r="M61" s="2">
        <f t="shared" si="4"/>
        <v>0</v>
      </c>
      <c r="N61" s="2"/>
      <c r="P61" s="4" t="s">
        <v>56</v>
      </c>
      <c r="Q61" s="1">
        <f t="shared" si="5"/>
        <v>856106</v>
      </c>
      <c r="R61" s="1">
        <f t="shared" si="6"/>
        <v>844386</v>
      </c>
      <c r="S61" s="3">
        <f t="shared" si="7"/>
        <v>11720</v>
      </c>
      <c r="T61" s="2">
        <f t="shared" si="8"/>
        <v>0.013689893541220364</v>
      </c>
    </row>
    <row r="62" spans="1:20" ht="12.75">
      <c r="A62" s="4" t="s">
        <v>57</v>
      </c>
      <c r="B62" s="7">
        <v>171042</v>
      </c>
      <c r="C62" s="7">
        <f t="shared" si="9"/>
        <v>166261</v>
      </c>
      <c r="D62" s="7">
        <v>4781</v>
      </c>
      <c r="E62" s="9">
        <f t="shared" si="0"/>
        <v>0.027952198875130084</v>
      </c>
      <c r="F62" s="7">
        <v>22129</v>
      </c>
      <c r="G62" s="7">
        <f t="shared" si="1"/>
        <v>21855</v>
      </c>
      <c r="H62" s="7">
        <v>274</v>
      </c>
      <c r="I62" s="2">
        <f t="shared" si="2"/>
        <v>0.012381942247729224</v>
      </c>
      <c r="J62" s="7">
        <v>8727</v>
      </c>
      <c r="K62" s="7">
        <f t="shared" si="3"/>
        <v>8727</v>
      </c>
      <c r="L62">
        <v>0</v>
      </c>
      <c r="M62" s="2">
        <f t="shared" si="4"/>
        <v>0</v>
      </c>
      <c r="N62" s="2"/>
      <c r="P62" s="4" t="s">
        <v>57</v>
      </c>
      <c r="Q62" s="1">
        <f t="shared" si="5"/>
        <v>201898</v>
      </c>
      <c r="R62" s="1">
        <f t="shared" si="6"/>
        <v>196843</v>
      </c>
      <c r="S62" s="3">
        <f t="shared" si="7"/>
        <v>5055</v>
      </c>
      <c r="T62" s="2">
        <f t="shared" si="8"/>
        <v>0.025037395120308274</v>
      </c>
    </row>
    <row r="63" spans="1:20" ht="12.75">
      <c r="A63" s="4" t="s">
        <v>58</v>
      </c>
      <c r="B63" s="7">
        <v>1543594</v>
      </c>
      <c r="C63" s="7">
        <f t="shared" si="9"/>
        <v>1505948</v>
      </c>
      <c r="D63" s="7">
        <v>37646</v>
      </c>
      <c r="E63" s="9">
        <f t="shared" si="0"/>
        <v>0.024388537400378597</v>
      </c>
      <c r="F63" s="7">
        <v>728587</v>
      </c>
      <c r="G63" s="7">
        <f t="shared" si="1"/>
        <v>720490</v>
      </c>
      <c r="H63" s="7">
        <v>8097</v>
      </c>
      <c r="I63" s="2">
        <f t="shared" si="2"/>
        <v>0.011113291892388967</v>
      </c>
      <c r="J63" s="7">
        <v>303926</v>
      </c>
      <c r="K63" s="7">
        <f t="shared" si="3"/>
        <v>300422</v>
      </c>
      <c r="L63">
        <v>3504</v>
      </c>
      <c r="M63" s="2">
        <f t="shared" si="4"/>
        <v>0.011529122220540526</v>
      </c>
      <c r="N63" s="2"/>
      <c r="P63" s="4" t="s">
        <v>58</v>
      </c>
      <c r="Q63" s="1">
        <f t="shared" si="5"/>
        <v>2576107</v>
      </c>
      <c r="R63" s="1">
        <f t="shared" si="6"/>
        <v>2526860</v>
      </c>
      <c r="S63" s="3">
        <f t="shared" si="7"/>
        <v>49247</v>
      </c>
      <c r="T63" s="2">
        <f t="shared" si="8"/>
        <v>0.019116830162722278</v>
      </c>
    </row>
    <row r="64" spans="1:20" ht="12.75">
      <c r="A64" s="4" t="s">
        <v>59</v>
      </c>
      <c r="B64" s="7">
        <v>239101</v>
      </c>
      <c r="C64" s="7">
        <f t="shared" si="9"/>
        <v>225414</v>
      </c>
      <c r="D64" s="7">
        <v>13687</v>
      </c>
      <c r="E64" s="9">
        <f t="shared" si="0"/>
        <v>0.057243591620277624</v>
      </c>
      <c r="F64" s="7">
        <v>49622</v>
      </c>
      <c r="G64" s="7">
        <f t="shared" si="1"/>
        <v>48713</v>
      </c>
      <c r="H64" s="7">
        <v>909</v>
      </c>
      <c r="I64" s="2">
        <f t="shared" si="2"/>
        <v>0.01831848776752247</v>
      </c>
      <c r="J64" s="7">
        <v>8354</v>
      </c>
      <c r="K64" s="7">
        <f t="shared" si="3"/>
        <v>8284</v>
      </c>
      <c r="L64">
        <v>70</v>
      </c>
      <c r="M64" s="2">
        <f t="shared" si="4"/>
        <v>0.008379219535551832</v>
      </c>
      <c r="N64" s="2"/>
      <c r="P64" s="4" t="s">
        <v>59</v>
      </c>
      <c r="Q64" s="1">
        <f t="shared" si="5"/>
        <v>297077</v>
      </c>
      <c r="R64" s="1">
        <f t="shared" si="6"/>
        <v>282411</v>
      </c>
      <c r="S64" s="3">
        <f t="shared" si="7"/>
        <v>14666</v>
      </c>
      <c r="T64" s="2">
        <f t="shared" si="8"/>
        <v>0.04936767235430545</v>
      </c>
    </row>
    <row r="65" spans="1:20" ht="12.75">
      <c r="A65" s="4" t="s">
        <v>60</v>
      </c>
      <c r="B65" s="7">
        <v>50679445</v>
      </c>
      <c r="C65" s="7">
        <f t="shared" si="9"/>
        <v>49402738</v>
      </c>
      <c r="D65" s="7">
        <v>1276707</v>
      </c>
      <c r="E65" s="9">
        <f t="shared" si="0"/>
        <v>0.025191810999508776</v>
      </c>
      <c r="F65" s="7">
        <v>14029184</v>
      </c>
      <c r="G65" s="7">
        <f t="shared" si="1"/>
        <v>13827126</v>
      </c>
      <c r="H65" s="7">
        <v>202058</v>
      </c>
      <c r="I65" s="2">
        <f t="shared" si="2"/>
        <v>0.014402690847878251</v>
      </c>
      <c r="J65" s="7">
        <v>11822385</v>
      </c>
      <c r="K65" s="7">
        <f t="shared" si="3"/>
        <v>11731873</v>
      </c>
      <c r="L65">
        <v>90512</v>
      </c>
      <c r="M65" s="2">
        <f t="shared" si="4"/>
        <v>0.007655984811863257</v>
      </c>
      <c r="N65" s="2"/>
      <c r="P65" s="4" t="s">
        <v>60</v>
      </c>
      <c r="Q65" s="1">
        <f t="shared" si="5"/>
        <v>76531014</v>
      </c>
      <c r="R65" s="1">
        <f t="shared" si="6"/>
        <v>74961737</v>
      </c>
      <c r="S65" s="3">
        <f t="shared" si="7"/>
        <v>1569277</v>
      </c>
      <c r="T65" s="2">
        <f t="shared" si="8"/>
        <v>0.02050511182303164</v>
      </c>
    </row>
    <row r="66" spans="1:20" ht="12.75">
      <c r="A66" s="4" t="s">
        <v>61</v>
      </c>
      <c r="B66" s="7">
        <v>2608425</v>
      </c>
      <c r="C66" s="7">
        <f t="shared" si="9"/>
        <v>2573193</v>
      </c>
      <c r="D66" s="7">
        <v>35232</v>
      </c>
      <c r="E66" s="9">
        <f t="shared" si="0"/>
        <v>0.013507001351390206</v>
      </c>
      <c r="F66" s="7">
        <v>504607</v>
      </c>
      <c r="G66" s="7">
        <f t="shared" si="1"/>
        <v>501130</v>
      </c>
      <c r="H66" s="7">
        <v>3477</v>
      </c>
      <c r="I66" s="2">
        <f t="shared" si="2"/>
        <v>0.006890510833183051</v>
      </c>
      <c r="J66" s="7">
        <v>166350</v>
      </c>
      <c r="K66" s="7">
        <f t="shared" si="3"/>
        <v>165723</v>
      </c>
      <c r="L66">
        <v>627</v>
      </c>
      <c r="M66" s="2">
        <f t="shared" si="4"/>
        <v>0.003769161406672678</v>
      </c>
      <c r="N66" s="2"/>
      <c r="P66" s="4" t="s">
        <v>61</v>
      </c>
      <c r="Q66" s="1">
        <f t="shared" si="5"/>
        <v>3279382</v>
      </c>
      <c r="R66" s="1">
        <f t="shared" si="6"/>
        <v>3240046</v>
      </c>
      <c r="S66" s="3">
        <f t="shared" si="7"/>
        <v>39336</v>
      </c>
      <c r="T66" s="2">
        <f t="shared" si="8"/>
        <v>0.011994942949616727</v>
      </c>
    </row>
    <row r="67" spans="1:20" ht="12.75">
      <c r="A67" s="4" t="s">
        <v>62</v>
      </c>
      <c r="B67" s="7">
        <v>673753</v>
      </c>
      <c r="C67" s="7">
        <f t="shared" si="9"/>
        <v>633865</v>
      </c>
      <c r="D67" s="7">
        <v>39888</v>
      </c>
      <c r="E67" s="9">
        <f t="shared" si="0"/>
        <v>0.05920270484880958</v>
      </c>
      <c r="F67" s="7">
        <v>146019</v>
      </c>
      <c r="G67" s="7">
        <f t="shared" si="1"/>
        <v>143830</v>
      </c>
      <c r="H67" s="7">
        <v>2189</v>
      </c>
      <c r="I67" s="2">
        <f t="shared" si="2"/>
        <v>0.014991199775371698</v>
      </c>
      <c r="J67" s="7">
        <v>95062</v>
      </c>
      <c r="K67" s="7">
        <f t="shared" si="3"/>
        <v>93534</v>
      </c>
      <c r="L67">
        <v>1528</v>
      </c>
      <c r="M67" s="2">
        <f t="shared" si="4"/>
        <v>0.016073720308851066</v>
      </c>
      <c r="N67" s="2"/>
      <c r="P67" s="4" t="s">
        <v>62</v>
      </c>
      <c r="Q67" s="1">
        <f t="shared" si="5"/>
        <v>914834</v>
      </c>
      <c r="R67" s="1">
        <f t="shared" si="6"/>
        <v>871229</v>
      </c>
      <c r="S67" s="3">
        <f t="shared" si="7"/>
        <v>43605</v>
      </c>
      <c r="T67" s="2">
        <f t="shared" si="8"/>
        <v>0.04766438501411185</v>
      </c>
    </row>
    <row r="68" spans="1:20" ht="12.75">
      <c r="A68" s="4" t="s">
        <v>63</v>
      </c>
      <c r="B68" s="7">
        <v>9559381</v>
      </c>
      <c r="C68" s="7">
        <f t="shared" si="9"/>
        <v>9436336</v>
      </c>
      <c r="D68" s="7">
        <v>123045</v>
      </c>
      <c r="E68" s="9">
        <f t="shared" si="0"/>
        <v>0.012871649325411343</v>
      </c>
      <c r="F68" s="7">
        <v>2070763</v>
      </c>
      <c r="G68" s="7">
        <f t="shared" si="1"/>
        <v>2031553</v>
      </c>
      <c r="H68" s="7">
        <v>39210</v>
      </c>
      <c r="I68" s="2">
        <f t="shared" si="2"/>
        <v>0.018935049544539864</v>
      </c>
      <c r="J68" s="7">
        <v>789209</v>
      </c>
      <c r="K68" s="7">
        <f t="shared" si="3"/>
        <v>771811</v>
      </c>
      <c r="L68">
        <v>17398</v>
      </c>
      <c r="M68" s="2">
        <f t="shared" si="4"/>
        <v>0.022044857572582167</v>
      </c>
      <c r="N68" s="2"/>
      <c r="P68" s="4" t="s">
        <v>63</v>
      </c>
      <c r="Q68" s="1">
        <f t="shared" si="5"/>
        <v>12419353</v>
      </c>
      <c r="R68" s="1">
        <f t="shared" si="6"/>
        <v>12239700</v>
      </c>
      <c r="S68" s="3">
        <f t="shared" si="7"/>
        <v>179653</v>
      </c>
      <c r="T68" s="2">
        <f t="shared" si="8"/>
        <v>0.014465568375421812</v>
      </c>
    </row>
    <row r="69" spans="1:20" ht="12.75">
      <c r="A69" s="4" t="s">
        <v>64</v>
      </c>
      <c r="B69" s="7">
        <v>426646</v>
      </c>
      <c r="C69" s="7">
        <f t="shared" si="9"/>
        <v>404761</v>
      </c>
      <c r="D69" s="7">
        <v>21885</v>
      </c>
      <c r="E69" s="9">
        <f t="shared" si="0"/>
        <v>0.05129545337352278</v>
      </c>
      <c r="F69" s="7">
        <v>538720</v>
      </c>
      <c r="G69" s="7">
        <f t="shared" si="1"/>
        <v>538393</v>
      </c>
      <c r="H69" s="7">
        <v>327</v>
      </c>
      <c r="I69" s="2">
        <f t="shared" si="2"/>
        <v>0.000606994356994357</v>
      </c>
      <c r="J69" s="7">
        <v>23789</v>
      </c>
      <c r="K69" s="7">
        <f t="shared" si="3"/>
        <v>23564</v>
      </c>
      <c r="L69">
        <v>225</v>
      </c>
      <c r="M69" s="2">
        <f t="shared" si="4"/>
        <v>0.009458152927823784</v>
      </c>
      <c r="N69" s="2"/>
      <c r="P69" s="4" t="s">
        <v>64</v>
      </c>
      <c r="Q69" s="1">
        <f t="shared" si="5"/>
        <v>989155</v>
      </c>
      <c r="R69" s="1">
        <f t="shared" si="6"/>
        <v>966718</v>
      </c>
      <c r="S69" s="3">
        <f t="shared" si="7"/>
        <v>22437</v>
      </c>
      <c r="T69" s="2">
        <f t="shared" si="8"/>
        <v>0.022682997103588416</v>
      </c>
    </row>
    <row r="70" spans="1:20" ht="12.75">
      <c r="A70" s="4" t="s">
        <v>65</v>
      </c>
      <c r="B70" s="7">
        <v>799456</v>
      </c>
      <c r="C70" s="7">
        <f t="shared" si="9"/>
        <v>733022</v>
      </c>
      <c r="D70" s="7">
        <v>66434</v>
      </c>
      <c r="E70" s="9">
        <f t="shared" si="0"/>
        <v>0.08309900732498099</v>
      </c>
      <c r="F70" s="7">
        <v>207806</v>
      </c>
      <c r="G70" s="7">
        <f t="shared" si="1"/>
        <v>191532</v>
      </c>
      <c r="H70" s="7">
        <v>16274</v>
      </c>
      <c r="I70" s="2">
        <f t="shared" si="2"/>
        <v>0.07831342694628644</v>
      </c>
      <c r="J70" s="7">
        <v>68305</v>
      </c>
      <c r="K70" s="7">
        <f t="shared" si="3"/>
        <v>68025</v>
      </c>
      <c r="L70">
        <v>280</v>
      </c>
      <c r="M70" s="2">
        <f t="shared" si="4"/>
        <v>0.004099260669057902</v>
      </c>
      <c r="N70" s="2"/>
      <c r="P70" s="4" t="s">
        <v>65</v>
      </c>
      <c r="Q70" s="1">
        <f t="shared" si="5"/>
        <v>1075567</v>
      </c>
      <c r="R70" s="1">
        <f t="shared" si="6"/>
        <v>992579</v>
      </c>
      <c r="S70" s="3">
        <f t="shared" si="7"/>
        <v>82988</v>
      </c>
      <c r="T70" s="2">
        <f t="shared" si="8"/>
        <v>0.07715744346935151</v>
      </c>
    </row>
    <row r="71" spans="1:20" ht="12.75">
      <c r="A71" s="4" t="s">
        <v>66</v>
      </c>
      <c r="B71" s="7">
        <v>494350</v>
      </c>
      <c r="C71" s="7">
        <f t="shared" si="9"/>
        <v>485338</v>
      </c>
      <c r="D71" s="7">
        <v>9012</v>
      </c>
      <c r="E71" s="9">
        <f t="shared" si="0"/>
        <v>0.01822999898857085</v>
      </c>
      <c r="F71" s="7">
        <v>47670</v>
      </c>
      <c r="G71" s="7">
        <f t="shared" si="1"/>
        <v>46261</v>
      </c>
      <c r="H71" s="7">
        <v>1409</v>
      </c>
      <c r="I71" s="2">
        <f t="shared" si="2"/>
        <v>0.029557373610237046</v>
      </c>
      <c r="J71" s="7">
        <v>13498</v>
      </c>
      <c r="K71" s="7">
        <f t="shared" si="3"/>
        <v>13272</v>
      </c>
      <c r="L71">
        <v>226</v>
      </c>
      <c r="M71" s="2">
        <f t="shared" si="4"/>
        <v>0.016743221217958217</v>
      </c>
      <c r="N71" s="2"/>
      <c r="P71" s="4" t="s">
        <v>66</v>
      </c>
      <c r="Q71" s="1">
        <f t="shared" si="5"/>
        <v>555518</v>
      </c>
      <c r="R71" s="1">
        <f t="shared" si="6"/>
        <v>544871</v>
      </c>
      <c r="S71" s="3">
        <f t="shared" si="7"/>
        <v>10647</v>
      </c>
      <c r="T71" s="2">
        <f t="shared" si="8"/>
        <v>0.019165895614543543</v>
      </c>
    </row>
    <row r="72" spans="1:20" ht="12.75">
      <c r="A72" s="4" t="s">
        <v>67</v>
      </c>
      <c r="B72" s="7">
        <v>1989168</v>
      </c>
      <c r="C72" s="7">
        <f t="shared" si="9"/>
        <v>1868590</v>
      </c>
      <c r="D72" s="7">
        <v>120578</v>
      </c>
      <c r="E72" s="9">
        <f t="shared" si="0"/>
        <v>0.0606173033147527</v>
      </c>
      <c r="F72" s="7">
        <v>708040</v>
      </c>
      <c r="G72" s="7">
        <f t="shared" si="1"/>
        <v>696897</v>
      </c>
      <c r="H72" s="7">
        <v>11143</v>
      </c>
      <c r="I72" s="2">
        <f t="shared" si="2"/>
        <v>0.01573781142308344</v>
      </c>
      <c r="J72" s="7">
        <v>346180</v>
      </c>
      <c r="K72" s="7">
        <f t="shared" si="3"/>
        <v>344823</v>
      </c>
      <c r="L72">
        <v>1357</v>
      </c>
      <c r="M72" s="2">
        <f t="shared" si="4"/>
        <v>0.003919926050031775</v>
      </c>
      <c r="N72" s="2"/>
      <c r="P72" s="4" t="s">
        <v>67</v>
      </c>
      <c r="Q72" s="1">
        <f t="shared" si="5"/>
        <v>3043388</v>
      </c>
      <c r="R72" s="1">
        <f t="shared" si="6"/>
        <v>2910310</v>
      </c>
      <c r="S72" s="3">
        <f t="shared" si="7"/>
        <v>133078</v>
      </c>
      <c r="T72" s="2">
        <f t="shared" si="8"/>
        <v>0.04372692538710148</v>
      </c>
    </row>
    <row r="73" spans="1:20" ht="12.75">
      <c r="A73" s="4" t="s">
        <v>68</v>
      </c>
      <c r="B73" s="7">
        <v>440976</v>
      </c>
      <c r="C73" s="7">
        <f t="shared" si="9"/>
        <v>420396</v>
      </c>
      <c r="D73" s="7">
        <v>20580</v>
      </c>
      <c r="E73" s="9">
        <f t="shared" si="0"/>
        <v>0.04666920648742789</v>
      </c>
      <c r="F73" s="7">
        <v>78396</v>
      </c>
      <c r="G73" s="7">
        <f t="shared" si="1"/>
        <v>78001</v>
      </c>
      <c r="H73" s="7">
        <v>395</v>
      </c>
      <c r="I73" s="2">
        <f t="shared" si="2"/>
        <v>0.005038522373590489</v>
      </c>
      <c r="J73" s="7">
        <v>31358</v>
      </c>
      <c r="K73" s="7">
        <f t="shared" si="3"/>
        <v>31081</v>
      </c>
      <c r="L73">
        <v>277</v>
      </c>
      <c r="M73" s="2">
        <f t="shared" si="4"/>
        <v>0.008833471522418522</v>
      </c>
      <c r="N73" s="2"/>
      <c r="P73" s="4" t="s">
        <v>68</v>
      </c>
      <c r="Q73" s="1">
        <f t="shared" si="5"/>
        <v>550730</v>
      </c>
      <c r="R73" s="1">
        <f t="shared" si="6"/>
        <v>529478</v>
      </c>
      <c r="S73" s="3">
        <f t="shared" si="7"/>
        <v>21252</v>
      </c>
      <c r="T73" s="2">
        <f t="shared" si="8"/>
        <v>0.0385887821618579</v>
      </c>
    </row>
    <row r="74" spans="1:20" ht="12.75">
      <c r="A74" s="4" t="s">
        <v>69</v>
      </c>
      <c r="B74" s="7">
        <v>175519</v>
      </c>
      <c r="C74" s="7">
        <f t="shared" si="9"/>
        <v>165658</v>
      </c>
      <c r="D74" s="7">
        <v>9861</v>
      </c>
      <c r="E74" s="9">
        <f t="shared" si="0"/>
        <v>0.0561819518114848</v>
      </c>
      <c r="F74" s="7">
        <v>34621</v>
      </c>
      <c r="G74" s="7">
        <f t="shared" si="1"/>
        <v>34568</v>
      </c>
      <c r="H74" s="7">
        <v>53</v>
      </c>
      <c r="I74" s="2">
        <f t="shared" si="2"/>
        <v>0.0015308627711504577</v>
      </c>
      <c r="J74" s="7">
        <v>13429</v>
      </c>
      <c r="K74" s="7">
        <f t="shared" si="3"/>
        <v>13429</v>
      </c>
      <c r="L74">
        <v>0</v>
      </c>
      <c r="M74" s="2">
        <f t="shared" si="4"/>
        <v>0</v>
      </c>
      <c r="N74" s="2"/>
      <c r="P74" s="4" t="s">
        <v>69</v>
      </c>
      <c r="Q74" s="1">
        <f t="shared" si="5"/>
        <v>223569</v>
      </c>
      <c r="R74" s="1">
        <f t="shared" si="6"/>
        <v>213655</v>
      </c>
      <c r="S74" s="3">
        <f t="shared" si="7"/>
        <v>9914</v>
      </c>
      <c r="T74" s="2">
        <f t="shared" si="8"/>
        <v>0.04434425166279762</v>
      </c>
    </row>
    <row r="75" spans="1:20" ht="12.75">
      <c r="A75" s="4" t="s">
        <v>70</v>
      </c>
      <c r="B75" s="7">
        <v>242142</v>
      </c>
      <c r="C75" s="7">
        <f t="shared" si="9"/>
        <v>214334</v>
      </c>
      <c r="D75" s="7">
        <v>27808</v>
      </c>
      <c r="E75" s="9">
        <f aca="true" t="shared" si="10" ref="E75:E106">+D75/B75</f>
        <v>0.11484170445441105</v>
      </c>
      <c r="F75" s="7">
        <v>188305</v>
      </c>
      <c r="G75" s="7">
        <f aca="true" t="shared" si="11" ref="G75:G130">+F75-H75</f>
        <v>177261</v>
      </c>
      <c r="H75" s="7">
        <v>11044</v>
      </c>
      <c r="I75" s="2">
        <f aca="true" t="shared" si="12" ref="I75:I131">+H75/F75</f>
        <v>0.058649531345423646</v>
      </c>
      <c r="J75" s="7">
        <v>10121</v>
      </c>
      <c r="K75" s="7">
        <f aca="true" t="shared" si="13" ref="K75:K131">+J75-L75</f>
        <v>9226</v>
      </c>
      <c r="L75">
        <v>895</v>
      </c>
      <c r="M75" s="2">
        <f aca="true" t="shared" si="14" ref="M75:M131">+L75/J75</f>
        <v>0.08842999703586601</v>
      </c>
      <c r="N75" s="2"/>
      <c r="P75" s="4" t="s">
        <v>70</v>
      </c>
      <c r="Q75" s="1">
        <f aca="true" t="shared" si="15" ref="Q75:Q131">+B75+F75+J75</f>
        <v>440568</v>
      </c>
      <c r="R75" s="1">
        <f aca="true" t="shared" si="16" ref="R75:R131">+C75+G75+K75</f>
        <v>400821</v>
      </c>
      <c r="S75" s="3">
        <f aca="true" t="shared" si="17" ref="S75:S131">+D75+H75+L75</f>
        <v>39747</v>
      </c>
      <c r="T75" s="2">
        <f aca="true" t="shared" si="18" ref="T75:T131">+S75/Q75</f>
        <v>0.09021762815274827</v>
      </c>
    </row>
    <row r="76" spans="1:20" ht="12.75">
      <c r="A76" s="4" t="s">
        <v>71</v>
      </c>
      <c r="B76" s="7">
        <v>457687</v>
      </c>
      <c r="C76" s="7">
        <f aca="true" t="shared" si="19" ref="C76:C131">+B76-D76</f>
        <v>418526</v>
      </c>
      <c r="D76" s="7">
        <v>39161</v>
      </c>
      <c r="E76" s="9">
        <f t="shared" si="10"/>
        <v>0.08556284098084499</v>
      </c>
      <c r="F76" s="7">
        <v>462083</v>
      </c>
      <c r="G76" s="7">
        <f t="shared" si="11"/>
        <v>409265</v>
      </c>
      <c r="H76" s="7">
        <v>52818</v>
      </c>
      <c r="I76" s="2">
        <f t="shared" si="12"/>
        <v>0.11430414016529498</v>
      </c>
      <c r="J76" s="7">
        <v>54779</v>
      </c>
      <c r="K76" s="7">
        <f t="shared" si="13"/>
        <v>46723</v>
      </c>
      <c r="L76">
        <v>8056</v>
      </c>
      <c r="M76" s="2">
        <f t="shared" si="14"/>
        <v>0.14706365578049982</v>
      </c>
      <c r="N76" s="2"/>
      <c r="P76" s="4" t="s">
        <v>71</v>
      </c>
      <c r="Q76" s="1">
        <f t="shared" si="15"/>
        <v>974549</v>
      </c>
      <c r="R76" s="1">
        <f t="shared" si="16"/>
        <v>874514</v>
      </c>
      <c r="S76" s="3">
        <f t="shared" si="17"/>
        <v>100035</v>
      </c>
      <c r="T76" s="2">
        <f t="shared" si="18"/>
        <v>0.10264748103994771</v>
      </c>
    </row>
    <row r="77" spans="1:20" ht="12.75">
      <c r="A77" s="4" t="s">
        <v>72</v>
      </c>
      <c r="B77" s="7">
        <v>302598</v>
      </c>
      <c r="C77" s="7">
        <f t="shared" si="19"/>
        <v>291398</v>
      </c>
      <c r="D77" s="7">
        <v>11200</v>
      </c>
      <c r="E77" s="9">
        <f t="shared" si="10"/>
        <v>0.03701280246399514</v>
      </c>
      <c r="F77" s="7">
        <v>40437</v>
      </c>
      <c r="G77" s="7">
        <f t="shared" si="11"/>
        <v>40153</v>
      </c>
      <c r="H77" s="7">
        <v>284</v>
      </c>
      <c r="I77" s="2">
        <f t="shared" si="12"/>
        <v>0.007023270766871924</v>
      </c>
      <c r="J77" s="7">
        <v>6507</v>
      </c>
      <c r="K77" s="7">
        <f t="shared" si="13"/>
        <v>6507</v>
      </c>
      <c r="L77">
        <v>0</v>
      </c>
      <c r="M77" s="2">
        <f t="shared" si="14"/>
        <v>0</v>
      </c>
      <c r="N77" s="2"/>
      <c r="P77" s="4" t="s">
        <v>72</v>
      </c>
      <c r="Q77" s="1">
        <f t="shared" si="15"/>
        <v>349542</v>
      </c>
      <c r="R77" s="1">
        <f t="shared" si="16"/>
        <v>338058</v>
      </c>
      <c r="S77" s="3">
        <f t="shared" si="17"/>
        <v>11484</v>
      </c>
      <c r="T77" s="2">
        <f t="shared" si="18"/>
        <v>0.03285442092795716</v>
      </c>
    </row>
    <row r="78" spans="1:20" ht="12.75">
      <c r="A78" s="4" t="s">
        <v>73</v>
      </c>
      <c r="B78" s="7">
        <v>703197</v>
      </c>
      <c r="C78" s="7">
        <f t="shared" si="19"/>
        <v>679283</v>
      </c>
      <c r="D78" s="7">
        <v>23914</v>
      </c>
      <c r="E78" s="9">
        <f t="shared" si="10"/>
        <v>0.034007539850141565</v>
      </c>
      <c r="F78" s="7">
        <v>74670</v>
      </c>
      <c r="G78" s="7">
        <f t="shared" si="11"/>
        <v>74552</v>
      </c>
      <c r="H78" s="7">
        <v>118</v>
      </c>
      <c r="I78" s="2">
        <f t="shared" si="12"/>
        <v>0.0015802865943484667</v>
      </c>
      <c r="J78" s="7">
        <v>42599</v>
      </c>
      <c r="K78" s="7">
        <f t="shared" si="13"/>
        <v>42321</v>
      </c>
      <c r="L78">
        <v>278</v>
      </c>
      <c r="M78" s="2">
        <f t="shared" si="14"/>
        <v>0.006525974788140567</v>
      </c>
      <c r="N78" s="2"/>
      <c r="P78" s="4" t="s">
        <v>73</v>
      </c>
      <c r="Q78" s="1">
        <f t="shared" si="15"/>
        <v>820466</v>
      </c>
      <c r="R78" s="1">
        <f t="shared" si="16"/>
        <v>796156</v>
      </c>
      <c r="S78" s="3">
        <f t="shared" si="17"/>
        <v>24310</v>
      </c>
      <c r="T78" s="2">
        <f t="shared" si="18"/>
        <v>0.029629503233528264</v>
      </c>
    </row>
    <row r="79" spans="1:20" ht="12.75">
      <c r="A79" s="4" t="s">
        <v>74</v>
      </c>
      <c r="B79" s="7">
        <v>384305</v>
      </c>
      <c r="C79" s="7">
        <f t="shared" si="19"/>
        <v>374236</v>
      </c>
      <c r="D79" s="7">
        <v>10069</v>
      </c>
      <c r="E79" s="9">
        <f t="shared" si="10"/>
        <v>0.026200543838877974</v>
      </c>
      <c r="F79" s="7">
        <v>158936</v>
      </c>
      <c r="G79" s="7">
        <f t="shared" si="11"/>
        <v>158700</v>
      </c>
      <c r="H79" s="7">
        <v>236</v>
      </c>
      <c r="I79" s="2">
        <f t="shared" si="12"/>
        <v>0.0014848744148588111</v>
      </c>
      <c r="J79" s="7">
        <v>36282</v>
      </c>
      <c r="K79" s="7">
        <f t="shared" si="13"/>
        <v>36276</v>
      </c>
      <c r="L79">
        <v>6</v>
      </c>
      <c r="M79" s="2">
        <f t="shared" si="14"/>
        <v>0.000165371258475277</v>
      </c>
      <c r="N79" s="2"/>
      <c r="P79" s="4" t="s">
        <v>74</v>
      </c>
      <c r="Q79" s="1">
        <f t="shared" si="15"/>
        <v>579523</v>
      </c>
      <c r="R79" s="1">
        <f t="shared" si="16"/>
        <v>569212</v>
      </c>
      <c r="S79" s="3">
        <f t="shared" si="17"/>
        <v>10311</v>
      </c>
      <c r="T79" s="2">
        <f t="shared" si="18"/>
        <v>0.017792218773025403</v>
      </c>
    </row>
    <row r="80" spans="1:20" ht="12.75">
      <c r="A80" s="4" t="s">
        <v>75</v>
      </c>
      <c r="B80" s="7">
        <v>984850</v>
      </c>
      <c r="C80" s="7">
        <f t="shared" si="19"/>
        <v>961028</v>
      </c>
      <c r="D80" s="7">
        <v>23822</v>
      </c>
      <c r="E80" s="9">
        <f t="shared" si="10"/>
        <v>0.02418845509468447</v>
      </c>
      <c r="F80" s="7">
        <v>630466</v>
      </c>
      <c r="G80" s="7">
        <f t="shared" si="11"/>
        <v>628106</v>
      </c>
      <c r="H80" s="7">
        <v>2360</v>
      </c>
      <c r="I80" s="2">
        <f t="shared" si="12"/>
        <v>0.0037432629198085226</v>
      </c>
      <c r="J80" s="7">
        <v>111494</v>
      </c>
      <c r="K80" s="7">
        <f t="shared" si="13"/>
        <v>108257</v>
      </c>
      <c r="L80">
        <v>3237</v>
      </c>
      <c r="M80" s="2">
        <f t="shared" si="14"/>
        <v>0.029032952445871528</v>
      </c>
      <c r="N80" s="2"/>
      <c r="P80" s="4" t="s">
        <v>75</v>
      </c>
      <c r="Q80" s="1">
        <f t="shared" si="15"/>
        <v>1726810</v>
      </c>
      <c r="R80" s="1">
        <f t="shared" si="16"/>
        <v>1697391</v>
      </c>
      <c r="S80" s="3">
        <f t="shared" si="17"/>
        <v>29419</v>
      </c>
      <c r="T80" s="2">
        <f t="shared" si="18"/>
        <v>0.017036616651513483</v>
      </c>
    </row>
    <row r="81" spans="1:20" ht="12.75">
      <c r="A81" s="4" t="s">
        <v>76</v>
      </c>
      <c r="B81" s="7">
        <v>506502</v>
      </c>
      <c r="C81" s="7">
        <f t="shared" si="19"/>
        <v>497583</v>
      </c>
      <c r="D81" s="7">
        <v>8919</v>
      </c>
      <c r="E81" s="9">
        <f t="shared" si="10"/>
        <v>0.017609012402715094</v>
      </c>
      <c r="F81" s="7">
        <v>39432</v>
      </c>
      <c r="G81" s="7">
        <f t="shared" si="11"/>
        <v>38800</v>
      </c>
      <c r="H81" s="7">
        <v>632</v>
      </c>
      <c r="I81" s="2">
        <f t="shared" si="12"/>
        <v>0.01602759180361128</v>
      </c>
      <c r="J81" s="7">
        <v>14312</v>
      </c>
      <c r="K81" s="7">
        <f t="shared" si="13"/>
        <v>14312</v>
      </c>
      <c r="L81">
        <v>0</v>
      </c>
      <c r="M81" s="2">
        <f t="shared" si="14"/>
        <v>0</v>
      </c>
      <c r="N81" s="2"/>
      <c r="P81" s="4" t="s">
        <v>76</v>
      </c>
      <c r="Q81" s="1">
        <f t="shared" si="15"/>
        <v>560246</v>
      </c>
      <c r="R81" s="1">
        <f t="shared" si="16"/>
        <v>550695</v>
      </c>
      <c r="S81" s="3">
        <f t="shared" si="17"/>
        <v>9551</v>
      </c>
      <c r="T81" s="2">
        <f t="shared" si="18"/>
        <v>0.017047868257872436</v>
      </c>
    </row>
    <row r="82" spans="1:20" ht="12.75">
      <c r="A82" s="4" t="s">
        <v>77</v>
      </c>
      <c r="B82" s="7">
        <v>3158254</v>
      </c>
      <c r="C82" s="7">
        <f t="shared" si="19"/>
        <v>3074790</v>
      </c>
      <c r="D82" s="7">
        <v>83464</v>
      </c>
      <c r="E82" s="9">
        <f t="shared" si="10"/>
        <v>0.02642726012537307</v>
      </c>
      <c r="F82" s="7">
        <v>1093787</v>
      </c>
      <c r="G82" s="7">
        <f t="shared" si="11"/>
        <v>1075059</v>
      </c>
      <c r="H82" s="7">
        <v>18728</v>
      </c>
      <c r="I82" s="2">
        <f t="shared" si="12"/>
        <v>0.01712216363880719</v>
      </c>
      <c r="J82" s="7">
        <v>264848</v>
      </c>
      <c r="K82" s="7">
        <f t="shared" si="13"/>
        <v>262499</v>
      </c>
      <c r="L82">
        <v>2349</v>
      </c>
      <c r="M82" s="2">
        <f t="shared" si="14"/>
        <v>0.008869238204555065</v>
      </c>
      <c r="N82" s="2"/>
      <c r="P82" s="4" t="s">
        <v>77</v>
      </c>
      <c r="Q82" s="1">
        <f t="shared" si="15"/>
        <v>4516889</v>
      </c>
      <c r="R82" s="1">
        <f t="shared" si="16"/>
        <v>4412348</v>
      </c>
      <c r="S82" s="3">
        <f t="shared" si="17"/>
        <v>104541</v>
      </c>
      <c r="T82" s="2">
        <f t="shared" si="18"/>
        <v>0.023144469567439006</v>
      </c>
    </row>
    <row r="83" spans="1:20" ht="12.75">
      <c r="A83" s="4" t="s">
        <v>78</v>
      </c>
      <c r="B83" s="7">
        <v>217328</v>
      </c>
      <c r="C83" s="7">
        <f t="shared" si="19"/>
        <v>199828</v>
      </c>
      <c r="D83" s="7">
        <v>17500</v>
      </c>
      <c r="E83" s="9">
        <f t="shared" si="10"/>
        <v>0.08052344842818229</v>
      </c>
      <c r="F83" s="7">
        <v>36877</v>
      </c>
      <c r="G83" s="7">
        <f t="shared" si="11"/>
        <v>36021</v>
      </c>
      <c r="H83" s="7">
        <v>856</v>
      </c>
      <c r="I83" s="2">
        <f t="shared" si="12"/>
        <v>0.023212300349811536</v>
      </c>
      <c r="J83" s="7">
        <v>19113</v>
      </c>
      <c r="K83" s="7">
        <f t="shared" si="13"/>
        <v>18355</v>
      </c>
      <c r="L83">
        <v>758</v>
      </c>
      <c r="M83" s="2">
        <f t="shared" si="14"/>
        <v>0.039658870925548054</v>
      </c>
      <c r="N83" s="2"/>
      <c r="P83" s="4" t="s">
        <v>78</v>
      </c>
      <c r="Q83" s="1">
        <f t="shared" si="15"/>
        <v>273318</v>
      </c>
      <c r="R83" s="1">
        <f t="shared" si="16"/>
        <v>254204</v>
      </c>
      <c r="S83" s="3">
        <f t="shared" si="17"/>
        <v>19114</v>
      </c>
      <c r="T83" s="2">
        <f t="shared" si="18"/>
        <v>0.06993319137415026</v>
      </c>
    </row>
    <row r="84" spans="1:20" ht="12.75">
      <c r="A84" s="4" t="s">
        <v>79</v>
      </c>
      <c r="B84" s="7">
        <v>821370</v>
      </c>
      <c r="C84" s="7">
        <f t="shared" si="19"/>
        <v>808505</v>
      </c>
      <c r="D84" s="7">
        <v>12865</v>
      </c>
      <c r="E84" s="9">
        <f t="shared" si="10"/>
        <v>0.015662855960164115</v>
      </c>
      <c r="F84" s="7">
        <v>308002</v>
      </c>
      <c r="G84" s="7">
        <f t="shared" si="11"/>
        <v>306488</v>
      </c>
      <c r="H84" s="7">
        <v>1514</v>
      </c>
      <c r="I84" s="2">
        <f t="shared" si="12"/>
        <v>0.004915552496412361</v>
      </c>
      <c r="J84" s="7">
        <v>95302</v>
      </c>
      <c r="K84" s="7">
        <f t="shared" si="13"/>
        <v>95265</v>
      </c>
      <c r="L84">
        <v>37</v>
      </c>
      <c r="M84" s="2">
        <f t="shared" si="14"/>
        <v>0.0003882394913013368</v>
      </c>
      <c r="N84" s="2"/>
      <c r="P84" s="4" t="s">
        <v>79</v>
      </c>
      <c r="Q84" s="1">
        <f t="shared" si="15"/>
        <v>1224674</v>
      </c>
      <c r="R84" s="1">
        <f t="shared" si="16"/>
        <v>1210258</v>
      </c>
      <c r="S84" s="3">
        <f t="shared" si="17"/>
        <v>14416</v>
      </c>
      <c r="T84" s="2">
        <f t="shared" si="18"/>
        <v>0.01177129587139108</v>
      </c>
    </row>
    <row r="85" spans="1:20" ht="12.75">
      <c r="A85" s="4" t="s">
        <v>80</v>
      </c>
      <c r="B85" s="7">
        <v>1569740</v>
      </c>
      <c r="C85" s="7">
        <f t="shared" si="19"/>
        <v>1518319</v>
      </c>
      <c r="D85" s="7">
        <v>51421</v>
      </c>
      <c r="E85" s="9">
        <f t="shared" si="10"/>
        <v>0.032757654133805596</v>
      </c>
      <c r="F85" s="7">
        <v>1498775</v>
      </c>
      <c r="G85" s="7">
        <f t="shared" si="11"/>
        <v>1496007</v>
      </c>
      <c r="H85" s="7">
        <v>2768</v>
      </c>
      <c r="I85" s="2">
        <f t="shared" si="12"/>
        <v>0.001846841587296292</v>
      </c>
      <c r="J85" s="7">
        <v>140618</v>
      </c>
      <c r="K85" s="7">
        <f t="shared" si="13"/>
        <v>129681</v>
      </c>
      <c r="L85">
        <v>10937</v>
      </c>
      <c r="M85" s="2">
        <f t="shared" si="14"/>
        <v>0.07777809384289351</v>
      </c>
      <c r="N85" s="2"/>
      <c r="P85" s="4" t="s">
        <v>80</v>
      </c>
      <c r="Q85" s="1">
        <f t="shared" si="15"/>
        <v>3209133</v>
      </c>
      <c r="R85" s="1">
        <f t="shared" si="16"/>
        <v>3144007</v>
      </c>
      <c r="S85" s="3">
        <f t="shared" si="17"/>
        <v>65126</v>
      </c>
      <c r="T85" s="2">
        <f t="shared" si="18"/>
        <v>0.02029395478467237</v>
      </c>
    </row>
    <row r="86" spans="1:20" ht="12.75">
      <c r="A86" s="4" t="s">
        <v>81</v>
      </c>
      <c r="B86" s="7">
        <v>290277</v>
      </c>
      <c r="C86" s="7">
        <f t="shared" si="19"/>
        <v>261735</v>
      </c>
      <c r="D86" s="7">
        <v>28542</v>
      </c>
      <c r="E86" s="9">
        <f t="shared" si="10"/>
        <v>0.09832677063632324</v>
      </c>
      <c r="F86" s="7">
        <v>389374</v>
      </c>
      <c r="G86" s="7">
        <f t="shared" si="11"/>
        <v>388960</v>
      </c>
      <c r="H86" s="7">
        <v>414</v>
      </c>
      <c r="I86" s="2">
        <f t="shared" si="12"/>
        <v>0.001063245106247464</v>
      </c>
      <c r="J86" s="7">
        <v>148322</v>
      </c>
      <c r="K86" s="7">
        <f t="shared" si="13"/>
        <v>148320</v>
      </c>
      <c r="L86">
        <v>2</v>
      </c>
      <c r="M86" s="2">
        <f t="shared" si="14"/>
        <v>1.3484176319089549E-05</v>
      </c>
      <c r="N86" s="2"/>
      <c r="P86" s="4" t="s">
        <v>81</v>
      </c>
      <c r="Q86" s="1">
        <f t="shared" si="15"/>
        <v>827973</v>
      </c>
      <c r="R86" s="1">
        <f t="shared" si="16"/>
        <v>799015</v>
      </c>
      <c r="S86" s="3">
        <f t="shared" si="17"/>
        <v>28958</v>
      </c>
      <c r="T86" s="2">
        <f t="shared" si="18"/>
        <v>0.034974570426813435</v>
      </c>
    </row>
    <row r="87" spans="1:20" ht="12.75">
      <c r="A87" s="4" t="s">
        <v>82</v>
      </c>
      <c r="B87" s="7">
        <v>750558</v>
      </c>
      <c r="C87" s="7">
        <f t="shared" si="19"/>
        <v>743864</v>
      </c>
      <c r="D87" s="7">
        <v>6694</v>
      </c>
      <c r="E87" s="9">
        <f t="shared" si="10"/>
        <v>0.00891869782215365</v>
      </c>
      <c r="F87" s="7">
        <v>653682</v>
      </c>
      <c r="G87" s="7">
        <f t="shared" si="11"/>
        <v>653631</v>
      </c>
      <c r="H87" s="7">
        <v>51</v>
      </c>
      <c r="I87" s="2">
        <f t="shared" si="12"/>
        <v>7.801958750585146E-05</v>
      </c>
      <c r="J87" s="7">
        <v>132649</v>
      </c>
      <c r="K87" s="7">
        <f t="shared" si="13"/>
        <v>132649</v>
      </c>
      <c r="L87">
        <v>0</v>
      </c>
      <c r="M87" s="2">
        <f t="shared" si="14"/>
        <v>0</v>
      </c>
      <c r="N87" s="2"/>
      <c r="P87" s="4" t="s">
        <v>82</v>
      </c>
      <c r="Q87" s="1">
        <f t="shared" si="15"/>
        <v>1536889</v>
      </c>
      <c r="R87" s="1">
        <f t="shared" si="16"/>
        <v>1530144</v>
      </c>
      <c r="S87" s="3">
        <f t="shared" si="17"/>
        <v>6745</v>
      </c>
      <c r="T87" s="2">
        <f t="shared" si="18"/>
        <v>0.004388735946447661</v>
      </c>
    </row>
    <row r="88" spans="1:20" ht="12.75">
      <c r="A88" s="4" t="s">
        <v>83</v>
      </c>
      <c r="B88" s="7">
        <v>3084058</v>
      </c>
      <c r="C88" s="7">
        <f t="shared" si="19"/>
        <v>3029667</v>
      </c>
      <c r="D88" s="7">
        <v>54391</v>
      </c>
      <c r="E88" s="9">
        <f t="shared" si="10"/>
        <v>0.01763617934552463</v>
      </c>
      <c r="F88" s="7">
        <v>1521462</v>
      </c>
      <c r="G88" s="7">
        <f t="shared" si="11"/>
        <v>1512624</v>
      </c>
      <c r="H88" s="7">
        <v>8838</v>
      </c>
      <c r="I88" s="2">
        <f t="shared" si="12"/>
        <v>0.0058088864526356886</v>
      </c>
      <c r="J88" s="7">
        <v>569020</v>
      </c>
      <c r="K88" s="7">
        <f t="shared" si="13"/>
        <v>560611</v>
      </c>
      <c r="L88">
        <v>8409</v>
      </c>
      <c r="M88" s="2">
        <f t="shared" si="14"/>
        <v>0.014778039436223684</v>
      </c>
      <c r="N88" s="2"/>
      <c r="P88" s="4" t="s">
        <v>83</v>
      </c>
      <c r="Q88" s="1">
        <f t="shared" si="15"/>
        <v>5174540</v>
      </c>
      <c r="R88" s="1">
        <f t="shared" si="16"/>
        <v>5102902</v>
      </c>
      <c r="S88" s="3">
        <f t="shared" si="17"/>
        <v>71638</v>
      </c>
      <c r="T88" s="2">
        <f t="shared" si="18"/>
        <v>0.013844322393874625</v>
      </c>
    </row>
    <row r="89" spans="1:20" ht="12.75">
      <c r="A89" s="4" t="s">
        <v>84</v>
      </c>
      <c r="B89" s="7">
        <v>328305</v>
      </c>
      <c r="C89" s="7">
        <f t="shared" si="19"/>
        <v>302806</v>
      </c>
      <c r="D89" s="7">
        <v>25499</v>
      </c>
      <c r="E89" s="9">
        <f t="shared" si="10"/>
        <v>0.0776686313032089</v>
      </c>
      <c r="F89" s="7">
        <v>51635</v>
      </c>
      <c r="G89" s="7">
        <f t="shared" si="11"/>
        <v>50592</v>
      </c>
      <c r="H89" s="7">
        <v>1043</v>
      </c>
      <c r="I89" s="2">
        <f t="shared" si="12"/>
        <v>0.020199477098867047</v>
      </c>
      <c r="J89" s="7">
        <v>20331</v>
      </c>
      <c r="K89" s="7">
        <f t="shared" si="13"/>
        <v>20331</v>
      </c>
      <c r="L89">
        <v>0</v>
      </c>
      <c r="M89" s="2">
        <f t="shared" si="14"/>
        <v>0</v>
      </c>
      <c r="N89" s="2"/>
      <c r="P89" s="4" t="s">
        <v>84</v>
      </c>
      <c r="Q89" s="1">
        <f t="shared" si="15"/>
        <v>400271</v>
      </c>
      <c r="R89" s="1">
        <f t="shared" si="16"/>
        <v>373729</v>
      </c>
      <c r="S89" s="3">
        <f t="shared" si="17"/>
        <v>26542</v>
      </c>
      <c r="T89" s="2">
        <f t="shared" si="18"/>
        <v>0.06631007492423883</v>
      </c>
    </row>
    <row r="90" spans="1:20" ht="12.75">
      <c r="A90" s="4" t="s">
        <v>85</v>
      </c>
      <c r="B90" s="7">
        <v>372111</v>
      </c>
      <c r="C90" s="7">
        <f t="shared" si="19"/>
        <v>363325</v>
      </c>
      <c r="D90" s="7">
        <v>8786</v>
      </c>
      <c r="E90" s="9">
        <f t="shared" si="10"/>
        <v>0.02361123428224374</v>
      </c>
      <c r="F90" s="7">
        <v>49976</v>
      </c>
      <c r="G90" s="7">
        <f t="shared" si="11"/>
        <v>49909</v>
      </c>
      <c r="H90" s="7">
        <v>67</v>
      </c>
      <c r="I90" s="2">
        <f t="shared" si="12"/>
        <v>0.0013406435088842645</v>
      </c>
      <c r="J90" s="7">
        <v>10749</v>
      </c>
      <c r="K90" s="7">
        <f t="shared" si="13"/>
        <v>10749</v>
      </c>
      <c r="L90">
        <v>0</v>
      </c>
      <c r="M90" s="2">
        <f t="shared" si="14"/>
        <v>0</v>
      </c>
      <c r="N90" s="2"/>
      <c r="P90" s="4" t="s">
        <v>85</v>
      </c>
      <c r="Q90" s="1">
        <f t="shared" si="15"/>
        <v>432836</v>
      </c>
      <c r="R90" s="1">
        <f t="shared" si="16"/>
        <v>423983</v>
      </c>
      <c r="S90" s="3">
        <f t="shared" si="17"/>
        <v>8853</v>
      </c>
      <c r="T90" s="2">
        <f t="shared" si="18"/>
        <v>0.020453474295114085</v>
      </c>
    </row>
    <row r="91" spans="1:20" ht="12.75">
      <c r="A91" s="4" t="s">
        <v>86</v>
      </c>
      <c r="B91" s="7">
        <v>863230</v>
      </c>
      <c r="C91" s="7">
        <f t="shared" si="19"/>
        <v>840401</v>
      </c>
      <c r="D91" s="7">
        <v>22829</v>
      </c>
      <c r="E91" s="9">
        <f t="shared" si="10"/>
        <v>0.026446022496901173</v>
      </c>
      <c r="F91" s="7">
        <v>226965</v>
      </c>
      <c r="G91" s="7">
        <f t="shared" si="11"/>
        <v>226622</v>
      </c>
      <c r="H91" s="7">
        <v>343</v>
      </c>
      <c r="I91" s="2">
        <f t="shared" si="12"/>
        <v>0.0015112462273918887</v>
      </c>
      <c r="J91" s="7">
        <v>35318</v>
      </c>
      <c r="K91" s="7">
        <f t="shared" si="13"/>
        <v>35318</v>
      </c>
      <c r="L91">
        <v>0</v>
      </c>
      <c r="M91" s="2">
        <f t="shared" si="14"/>
        <v>0</v>
      </c>
      <c r="N91" s="2"/>
      <c r="P91" s="4" t="s">
        <v>86</v>
      </c>
      <c r="Q91" s="1">
        <f t="shared" si="15"/>
        <v>1125513</v>
      </c>
      <c r="R91" s="1">
        <f t="shared" si="16"/>
        <v>1102341</v>
      </c>
      <c r="S91" s="3">
        <f t="shared" si="17"/>
        <v>23172</v>
      </c>
      <c r="T91" s="2">
        <f t="shared" si="18"/>
        <v>0.020587945230308314</v>
      </c>
    </row>
    <row r="92" spans="1:20" ht="12.75">
      <c r="A92" s="4" t="s">
        <v>87</v>
      </c>
      <c r="B92" s="7">
        <v>140095</v>
      </c>
      <c r="C92" s="7">
        <f t="shared" si="19"/>
        <v>126742</v>
      </c>
      <c r="D92" s="7">
        <v>13353</v>
      </c>
      <c r="E92" s="9">
        <f t="shared" si="10"/>
        <v>0.09531389414325993</v>
      </c>
      <c r="F92" s="7">
        <v>22178</v>
      </c>
      <c r="G92" s="7">
        <f t="shared" si="11"/>
        <v>21647</v>
      </c>
      <c r="H92" s="7">
        <v>531</v>
      </c>
      <c r="I92" s="2">
        <f t="shared" si="12"/>
        <v>0.02394264586527189</v>
      </c>
      <c r="J92" s="7">
        <v>6342</v>
      </c>
      <c r="K92" s="7">
        <f t="shared" si="13"/>
        <v>6281</v>
      </c>
      <c r="L92">
        <v>61</v>
      </c>
      <c r="M92" s="2">
        <f t="shared" si="14"/>
        <v>0.009618416903185115</v>
      </c>
      <c r="N92" s="2"/>
      <c r="P92" s="4" t="s">
        <v>87</v>
      </c>
      <c r="Q92" s="1">
        <f t="shared" si="15"/>
        <v>168615</v>
      </c>
      <c r="R92" s="1">
        <f t="shared" si="16"/>
        <v>154670</v>
      </c>
      <c r="S92" s="3">
        <f t="shared" si="17"/>
        <v>13945</v>
      </c>
      <c r="T92" s="2">
        <f t="shared" si="18"/>
        <v>0.0827031995967144</v>
      </c>
    </row>
    <row r="93" spans="1:20" ht="12.75">
      <c r="A93" s="4" t="s">
        <v>88</v>
      </c>
      <c r="B93" s="7">
        <v>1012303</v>
      </c>
      <c r="C93" s="7">
        <f t="shared" si="19"/>
        <v>990040</v>
      </c>
      <c r="D93" s="7">
        <v>22263</v>
      </c>
      <c r="E93" s="9">
        <f t="shared" si="10"/>
        <v>0.021992427168545384</v>
      </c>
      <c r="F93" s="7">
        <v>471122</v>
      </c>
      <c r="G93" s="7">
        <f t="shared" si="11"/>
        <v>468230</v>
      </c>
      <c r="H93" s="7">
        <v>2892</v>
      </c>
      <c r="I93" s="2">
        <f t="shared" si="12"/>
        <v>0.006138537363994888</v>
      </c>
      <c r="J93" s="7">
        <v>133595</v>
      </c>
      <c r="K93" s="7">
        <f t="shared" si="13"/>
        <v>132963</v>
      </c>
      <c r="L93">
        <v>632</v>
      </c>
      <c r="M93" s="2">
        <f t="shared" si="14"/>
        <v>0.004730715969909053</v>
      </c>
      <c r="N93" s="2"/>
      <c r="P93" s="4" t="s">
        <v>88</v>
      </c>
      <c r="Q93" s="1">
        <f t="shared" si="15"/>
        <v>1617020</v>
      </c>
      <c r="R93" s="1">
        <f t="shared" si="16"/>
        <v>1591233</v>
      </c>
      <c r="S93" s="3">
        <f t="shared" si="17"/>
        <v>25787</v>
      </c>
      <c r="T93" s="2">
        <f t="shared" si="18"/>
        <v>0.0159472362741339</v>
      </c>
    </row>
    <row r="94" spans="1:20" ht="12.75">
      <c r="A94" s="4" t="s">
        <v>89</v>
      </c>
      <c r="B94" s="7">
        <v>282763</v>
      </c>
      <c r="C94" s="7">
        <f t="shared" si="19"/>
        <v>275856</v>
      </c>
      <c r="D94" s="7">
        <v>6907</v>
      </c>
      <c r="E94" s="9">
        <f t="shared" si="10"/>
        <v>0.024426816804178766</v>
      </c>
      <c r="F94" s="7">
        <v>156337</v>
      </c>
      <c r="G94" s="7">
        <f t="shared" si="11"/>
        <v>156256</v>
      </c>
      <c r="H94" s="7">
        <v>81</v>
      </c>
      <c r="I94" s="2">
        <f t="shared" si="12"/>
        <v>0.000518111515508165</v>
      </c>
      <c r="J94" s="7">
        <v>10275</v>
      </c>
      <c r="K94" s="7">
        <f t="shared" si="13"/>
        <v>10275</v>
      </c>
      <c r="L94">
        <v>0</v>
      </c>
      <c r="M94" s="2">
        <f t="shared" si="14"/>
        <v>0</v>
      </c>
      <c r="N94" s="2"/>
      <c r="P94" s="4" t="s">
        <v>89</v>
      </c>
      <c r="Q94" s="1">
        <f t="shared" si="15"/>
        <v>449375</v>
      </c>
      <c r="R94" s="1">
        <f t="shared" si="16"/>
        <v>442387</v>
      </c>
      <c r="S94" s="3">
        <f t="shared" si="17"/>
        <v>6988</v>
      </c>
      <c r="T94" s="2">
        <f t="shared" si="18"/>
        <v>0.015550486787204451</v>
      </c>
    </row>
    <row r="95" spans="1:20" ht="12.75">
      <c r="A95" s="4" t="s">
        <v>90</v>
      </c>
      <c r="B95" s="7">
        <v>286056</v>
      </c>
      <c r="C95" s="7">
        <f t="shared" si="19"/>
        <v>281318</v>
      </c>
      <c r="D95" s="7">
        <v>4738</v>
      </c>
      <c r="E95" s="9">
        <f t="shared" si="10"/>
        <v>0.016563190424252593</v>
      </c>
      <c r="F95" s="7">
        <v>75566</v>
      </c>
      <c r="G95" s="7">
        <f t="shared" si="11"/>
        <v>75108</v>
      </c>
      <c r="H95" s="7">
        <v>458</v>
      </c>
      <c r="I95" s="2">
        <f t="shared" si="12"/>
        <v>0.006060926871873594</v>
      </c>
      <c r="J95" s="7">
        <v>21086</v>
      </c>
      <c r="K95" s="7">
        <f t="shared" si="13"/>
        <v>21086</v>
      </c>
      <c r="L95">
        <v>0</v>
      </c>
      <c r="M95" s="2">
        <f t="shared" si="14"/>
        <v>0</v>
      </c>
      <c r="N95" s="2"/>
      <c r="P95" s="4" t="s">
        <v>90</v>
      </c>
      <c r="Q95" s="1">
        <f t="shared" si="15"/>
        <v>382708</v>
      </c>
      <c r="R95" s="1">
        <f t="shared" si="16"/>
        <v>377512</v>
      </c>
      <c r="S95" s="3">
        <f t="shared" si="17"/>
        <v>5196</v>
      </c>
      <c r="T95" s="2">
        <f t="shared" si="18"/>
        <v>0.013576930714800841</v>
      </c>
    </row>
    <row r="96" spans="1:20" ht="12.75">
      <c r="A96" s="4" t="s">
        <v>91</v>
      </c>
      <c r="B96" s="7">
        <v>1046787</v>
      </c>
      <c r="C96" s="7">
        <f t="shared" si="19"/>
        <v>1015342</v>
      </c>
      <c r="D96" s="7">
        <v>31445</v>
      </c>
      <c r="E96" s="9">
        <f t="shared" si="10"/>
        <v>0.030039540040141883</v>
      </c>
      <c r="F96" s="7">
        <v>351154</v>
      </c>
      <c r="G96" s="7">
        <f t="shared" si="11"/>
        <v>350038</v>
      </c>
      <c r="H96" s="7">
        <v>1116</v>
      </c>
      <c r="I96" s="2">
        <f t="shared" si="12"/>
        <v>0.003178092802588038</v>
      </c>
      <c r="J96" s="7">
        <v>120826</v>
      </c>
      <c r="K96" s="7">
        <f t="shared" si="13"/>
        <v>119522</v>
      </c>
      <c r="L96">
        <v>1304</v>
      </c>
      <c r="M96" s="2">
        <f t="shared" si="14"/>
        <v>0.010792379123698542</v>
      </c>
      <c r="N96" s="2"/>
      <c r="P96" s="4" t="s">
        <v>91</v>
      </c>
      <c r="Q96" s="1">
        <f t="shared" si="15"/>
        <v>1518767</v>
      </c>
      <c r="R96" s="1">
        <f t="shared" si="16"/>
        <v>1484902</v>
      </c>
      <c r="S96" s="3">
        <f t="shared" si="17"/>
        <v>33865</v>
      </c>
      <c r="T96" s="2">
        <f t="shared" si="18"/>
        <v>0.022297692799488004</v>
      </c>
    </row>
    <row r="97" spans="1:20" ht="12.75">
      <c r="A97" s="4" t="s">
        <v>92</v>
      </c>
      <c r="B97" s="7">
        <v>266734</v>
      </c>
      <c r="C97" s="7">
        <f t="shared" si="19"/>
        <v>251815</v>
      </c>
      <c r="D97" s="7">
        <v>14919</v>
      </c>
      <c r="E97" s="9">
        <f t="shared" si="10"/>
        <v>0.05593212713789768</v>
      </c>
      <c r="F97" s="7">
        <v>98872</v>
      </c>
      <c r="G97" s="7">
        <f t="shared" si="11"/>
        <v>98629</v>
      </c>
      <c r="H97" s="7">
        <v>243</v>
      </c>
      <c r="I97" s="2">
        <f t="shared" si="12"/>
        <v>0.002457723116757019</v>
      </c>
      <c r="J97" s="7">
        <v>30728</v>
      </c>
      <c r="K97" s="7">
        <f t="shared" si="13"/>
        <v>30728</v>
      </c>
      <c r="L97">
        <v>0</v>
      </c>
      <c r="M97" s="2">
        <f t="shared" si="14"/>
        <v>0</v>
      </c>
      <c r="N97" s="2"/>
      <c r="P97" s="4" t="s">
        <v>92</v>
      </c>
      <c r="Q97" s="1">
        <f t="shared" si="15"/>
        <v>396334</v>
      </c>
      <c r="R97" s="1">
        <f t="shared" si="16"/>
        <v>381172</v>
      </c>
      <c r="S97" s="3">
        <f t="shared" si="17"/>
        <v>15162</v>
      </c>
      <c r="T97" s="2">
        <f t="shared" si="18"/>
        <v>0.03825561269030666</v>
      </c>
    </row>
    <row r="98" spans="1:20" ht="12.75">
      <c r="A98" s="4" t="s">
        <v>93</v>
      </c>
      <c r="B98" s="7">
        <v>890548</v>
      </c>
      <c r="C98" s="7">
        <f t="shared" si="19"/>
        <v>858688</v>
      </c>
      <c r="D98" s="7">
        <v>31860</v>
      </c>
      <c r="E98" s="9">
        <f t="shared" si="10"/>
        <v>0.03577572461001541</v>
      </c>
      <c r="F98" s="7">
        <v>258300</v>
      </c>
      <c r="G98" s="7">
        <f t="shared" si="11"/>
        <v>252110</v>
      </c>
      <c r="H98" s="7">
        <v>6190</v>
      </c>
      <c r="I98" s="2">
        <f t="shared" si="12"/>
        <v>0.023964382500967867</v>
      </c>
      <c r="J98" s="7">
        <v>90842</v>
      </c>
      <c r="K98" s="7">
        <f t="shared" si="13"/>
        <v>90842</v>
      </c>
      <c r="L98">
        <v>0</v>
      </c>
      <c r="M98" s="2">
        <f t="shared" si="14"/>
        <v>0</v>
      </c>
      <c r="N98" s="2"/>
      <c r="P98" s="4" t="s">
        <v>93</v>
      </c>
      <c r="Q98" s="1">
        <f t="shared" si="15"/>
        <v>1239690</v>
      </c>
      <c r="R98" s="1">
        <f t="shared" si="16"/>
        <v>1201640</v>
      </c>
      <c r="S98" s="3">
        <f t="shared" si="17"/>
        <v>38050</v>
      </c>
      <c r="T98" s="2">
        <f t="shared" si="18"/>
        <v>0.030693157160257806</v>
      </c>
    </row>
    <row r="99" spans="1:20" ht="12.75">
      <c r="A99" s="4" t="s">
        <v>94</v>
      </c>
      <c r="B99" s="7">
        <v>1935456</v>
      </c>
      <c r="C99" s="7">
        <f t="shared" si="19"/>
        <v>1908272</v>
      </c>
      <c r="D99" s="7">
        <v>27184</v>
      </c>
      <c r="E99" s="9">
        <f t="shared" si="10"/>
        <v>0.014045268918539093</v>
      </c>
      <c r="F99" s="7">
        <v>578587</v>
      </c>
      <c r="G99" s="7">
        <f t="shared" si="11"/>
        <v>576667</v>
      </c>
      <c r="H99" s="7">
        <v>1920</v>
      </c>
      <c r="I99" s="2">
        <f t="shared" si="12"/>
        <v>0.0033184292077077433</v>
      </c>
      <c r="J99" s="7">
        <v>296078</v>
      </c>
      <c r="K99" s="7">
        <f t="shared" si="13"/>
        <v>296009</v>
      </c>
      <c r="L99">
        <v>69</v>
      </c>
      <c r="M99" s="2">
        <f t="shared" si="14"/>
        <v>0.0002330466971541283</v>
      </c>
      <c r="N99" s="2"/>
      <c r="P99" s="4" t="s">
        <v>94</v>
      </c>
      <c r="Q99" s="1">
        <f t="shared" si="15"/>
        <v>2810121</v>
      </c>
      <c r="R99" s="1">
        <f t="shared" si="16"/>
        <v>2780948</v>
      </c>
      <c r="S99" s="3">
        <f t="shared" si="17"/>
        <v>29173</v>
      </c>
      <c r="T99" s="2">
        <f t="shared" si="18"/>
        <v>0.010381403505400658</v>
      </c>
    </row>
    <row r="100" spans="1:20" ht="12.75">
      <c r="A100" s="4" t="s">
        <v>95</v>
      </c>
      <c r="B100" s="7">
        <v>225718</v>
      </c>
      <c r="C100" s="7">
        <f t="shared" si="19"/>
        <v>222355</v>
      </c>
      <c r="D100" s="7">
        <v>3363</v>
      </c>
      <c r="E100" s="9">
        <f t="shared" si="10"/>
        <v>0.014899121913183707</v>
      </c>
      <c r="F100" s="7">
        <v>17304</v>
      </c>
      <c r="G100" s="7">
        <f t="shared" si="11"/>
        <v>16438</v>
      </c>
      <c r="H100" s="7">
        <v>866</v>
      </c>
      <c r="I100" s="2">
        <f t="shared" si="12"/>
        <v>0.05004623208506704</v>
      </c>
      <c r="J100" s="7">
        <v>53041</v>
      </c>
      <c r="K100" s="7">
        <f t="shared" si="13"/>
        <v>53041</v>
      </c>
      <c r="L100">
        <v>0</v>
      </c>
      <c r="M100" s="2">
        <f t="shared" si="14"/>
        <v>0</v>
      </c>
      <c r="N100" s="2"/>
      <c r="P100" s="4" t="s">
        <v>95</v>
      </c>
      <c r="Q100" s="1">
        <f t="shared" si="15"/>
        <v>296063</v>
      </c>
      <c r="R100" s="1">
        <f t="shared" si="16"/>
        <v>291834</v>
      </c>
      <c r="S100" s="3">
        <f t="shared" si="17"/>
        <v>4229</v>
      </c>
      <c r="T100" s="2">
        <f t="shared" si="18"/>
        <v>0.01428412196052867</v>
      </c>
    </row>
    <row r="101" spans="1:20" ht="12.75">
      <c r="A101" s="4" t="s">
        <v>96</v>
      </c>
      <c r="B101" s="7">
        <v>716602</v>
      </c>
      <c r="C101" s="7">
        <f t="shared" si="19"/>
        <v>694704</v>
      </c>
      <c r="D101" s="7">
        <v>21898</v>
      </c>
      <c r="E101" s="9">
        <f t="shared" si="10"/>
        <v>0.03055810617330122</v>
      </c>
      <c r="F101" s="7">
        <v>179588</v>
      </c>
      <c r="G101" s="7">
        <f t="shared" si="11"/>
        <v>179181</v>
      </c>
      <c r="H101" s="7">
        <v>407</v>
      </c>
      <c r="I101" s="2">
        <f t="shared" si="12"/>
        <v>0.002266298416375259</v>
      </c>
      <c r="J101" s="7">
        <v>38604</v>
      </c>
      <c r="K101" s="7">
        <f t="shared" si="13"/>
        <v>38604</v>
      </c>
      <c r="L101">
        <v>0</v>
      </c>
      <c r="M101" s="2">
        <f t="shared" si="14"/>
        <v>0</v>
      </c>
      <c r="N101" s="2"/>
      <c r="P101" s="4" t="s">
        <v>96</v>
      </c>
      <c r="Q101" s="1">
        <f t="shared" si="15"/>
        <v>934794</v>
      </c>
      <c r="R101" s="1">
        <f t="shared" si="16"/>
        <v>912489</v>
      </c>
      <c r="S101" s="3">
        <f t="shared" si="17"/>
        <v>22305</v>
      </c>
      <c r="T101" s="2">
        <f t="shared" si="18"/>
        <v>0.023860872021001418</v>
      </c>
    </row>
    <row r="102" spans="1:20" ht="12.75">
      <c r="A102" s="4" t="s">
        <v>97</v>
      </c>
      <c r="B102" s="7">
        <v>4403943</v>
      </c>
      <c r="C102" s="7">
        <f t="shared" si="19"/>
        <v>4331873</v>
      </c>
      <c r="D102" s="7">
        <v>72070</v>
      </c>
      <c r="E102" s="9">
        <f t="shared" si="10"/>
        <v>0.016364880290230824</v>
      </c>
      <c r="F102" s="7">
        <v>267080</v>
      </c>
      <c r="G102" s="7">
        <f t="shared" si="11"/>
        <v>263491</v>
      </c>
      <c r="H102" s="7">
        <v>3589</v>
      </c>
      <c r="I102" s="2">
        <f t="shared" si="12"/>
        <v>0.013437921222105737</v>
      </c>
      <c r="J102" s="7">
        <v>184006</v>
      </c>
      <c r="K102" s="7">
        <f t="shared" si="13"/>
        <v>182295</v>
      </c>
      <c r="L102">
        <v>1711</v>
      </c>
      <c r="M102" s="2">
        <f t="shared" si="14"/>
        <v>0.009298609827940393</v>
      </c>
      <c r="N102" s="2"/>
      <c r="P102" s="4" t="s">
        <v>97</v>
      </c>
      <c r="Q102" s="1">
        <f t="shared" si="15"/>
        <v>4855029</v>
      </c>
      <c r="R102" s="1">
        <f t="shared" si="16"/>
        <v>4777659</v>
      </c>
      <c r="S102" s="3">
        <f t="shared" si="17"/>
        <v>77370</v>
      </c>
      <c r="T102" s="2">
        <f t="shared" si="18"/>
        <v>0.01593605311111427</v>
      </c>
    </row>
    <row r="103" spans="1:20" ht="12.75">
      <c r="A103" s="4" t="s">
        <v>98</v>
      </c>
      <c r="B103" s="7">
        <v>396738</v>
      </c>
      <c r="C103" s="7">
        <f t="shared" si="19"/>
        <v>379999</v>
      </c>
      <c r="D103" s="7">
        <v>16739</v>
      </c>
      <c r="E103" s="9">
        <f t="shared" si="10"/>
        <v>0.042191572271877156</v>
      </c>
      <c r="F103" s="7">
        <v>32353</v>
      </c>
      <c r="G103" s="7">
        <f t="shared" si="11"/>
        <v>30062</v>
      </c>
      <c r="H103" s="7">
        <v>2291</v>
      </c>
      <c r="I103" s="2">
        <f t="shared" si="12"/>
        <v>0.07081259852254813</v>
      </c>
      <c r="J103" s="7">
        <v>21710</v>
      </c>
      <c r="K103" s="7">
        <f t="shared" si="13"/>
        <v>20806</v>
      </c>
      <c r="L103">
        <v>904</v>
      </c>
      <c r="M103" s="2">
        <f t="shared" si="14"/>
        <v>0.04163979732842008</v>
      </c>
      <c r="N103" s="2"/>
      <c r="P103" s="4" t="s">
        <v>98</v>
      </c>
      <c r="Q103" s="1">
        <f t="shared" si="15"/>
        <v>450801</v>
      </c>
      <c r="R103" s="1">
        <f t="shared" si="16"/>
        <v>430867</v>
      </c>
      <c r="S103" s="3">
        <f t="shared" si="17"/>
        <v>19934</v>
      </c>
      <c r="T103" s="2">
        <f t="shared" si="18"/>
        <v>0.04421906783702787</v>
      </c>
    </row>
    <row r="104" spans="1:20" ht="12.75">
      <c r="A104" s="4" t="s">
        <v>99</v>
      </c>
      <c r="B104" s="7">
        <v>80602</v>
      </c>
      <c r="C104" s="7">
        <f t="shared" si="19"/>
        <v>75332</v>
      </c>
      <c r="D104" s="7">
        <v>5270</v>
      </c>
      <c r="E104" s="9">
        <f t="shared" si="10"/>
        <v>0.06538299297784174</v>
      </c>
      <c r="F104" s="7">
        <v>4061</v>
      </c>
      <c r="G104" s="7">
        <f t="shared" si="11"/>
        <v>3993</v>
      </c>
      <c r="H104" s="7">
        <v>68</v>
      </c>
      <c r="I104" s="2">
        <f t="shared" si="12"/>
        <v>0.016744644176311253</v>
      </c>
      <c r="J104" s="7">
        <v>7756</v>
      </c>
      <c r="K104" s="7">
        <f t="shared" si="13"/>
        <v>7756</v>
      </c>
      <c r="L104">
        <v>0</v>
      </c>
      <c r="M104" s="2">
        <f t="shared" si="14"/>
        <v>0</v>
      </c>
      <c r="N104" s="2"/>
      <c r="P104" s="4" t="s">
        <v>99</v>
      </c>
      <c r="Q104" s="1">
        <f t="shared" si="15"/>
        <v>92419</v>
      </c>
      <c r="R104" s="1">
        <f t="shared" si="16"/>
        <v>87081</v>
      </c>
      <c r="S104" s="3">
        <f t="shared" si="17"/>
        <v>5338</v>
      </c>
      <c r="T104" s="2">
        <f t="shared" si="18"/>
        <v>0.05775868598448371</v>
      </c>
    </row>
    <row r="105" spans="1:20" ht="12.75">
      <c r="A105" s="4" t="s">
        <v>100</v>
      </c>
      <c r="B105" s="7">
        <v>556529</v>
      </c>
      <c r="C105" s="7">
        <f t="shared" si="19"/>
        <v>544109</v>
      </c>
      <c r="D105" s="7">
        <v>12420</v>
      </c>
      <c r="E105" s="9">
        <f t="shared" si="10"/>
        <v>0.02231689633424314</v>
      </c>
      <c r="F105" s="7">
        <v>177276</v>
      </c>
      <c r="G105" s="7">
        <f t="shared" si="11"/>
        <v>176690</v>
      </c>
      <c r="H105" s="7">
        <v>586</v>
      </c>
      <c r="I105" s="2">
        <f t="shared" si="12"/>
        <v>0.0033055799995487262</v>
      </c>
      <c r="J105" s="7">
        <v>19867</v>
      </c>
      <c r="K105" s="7">
        <f t="shared" si="13"/>
        <v>19867</v>
      </c>
      <c r="L105">
        <v>0</v>
      </c>
      <c r="M105" s="2">
        <f t="shared" si="14"/>
        <v>0</v>
      </c>
      <c r="N105" s="2"/>
      <c r="P105" s="4" t="s">
        <v>100</v>
      </c>
      <c r="Q105" s="1">
        <f t="shared" si="15"/>
        <v>753672</v>
      </c>
      <c r="R105" s="1">
        <f t="shared" si="16"/>
        <v>740666</v>
      </c>
      <c r="S105" s="3">
        <f t="shared" si="17"/>
        <v>13006</v>
      </c>
      <c r="T105" s="2">
        <f t="shared" si="18"/>
        <v>0.017256843825961425</v>
      </c>
    </row>
    <row r="106" spans="1:20" ht="12.75">
      <c r="A106" s="4" t="s">
        <v>101</v>
      </c>
      <c r="B106" s="7">
        <v>784925</v>
      </c>
      <c r="C106" s="7">
        <f t="shared" si="19"/>
        <v>728565</v>
      </c>
      <c r="D106" s="7">
        <v>56360</v>
      </c>
      <c r="E106" s="9">
        <f t="shared" si="10"/>
        <v>0.07180303850686372</v>
      </c>
      <c r="F106" s="7">
        <v>711892</v>
      </c>
      <c r="G106" s="7">
        <f t="shared" si="11"/>
        <v>708464</v>
      </c>
      <c r="H106" s="7">
        <v>3428</v>
      </c>
      <c r="I106" s="2">
        <f t="shared" si="12"/>
        <v>0.004815337157883499</v>
      </c>
      <c r="J106" s="7">
        <v>146257</v>
      </c>
      <c r="K106" s="7">
        <f t="shared" si="13"/>
        <v>146007</v>
      </c>
      <c r="L106">
        <v>250</v>
      </c>
      <c r="M106" s="2">
        <f t="shared" si="14"/>
        <v>0.0017093198957998591</v>
      </c>
      <c r="N106" s="2"/>
      <c r="P106" s="4" t="s">
        <v>101</v>
      </c>
      <c r="Q106" s="1">
        <f t="shared" si="15"/>
        <v>1643074</v>
      </c>
      <c r="R106" s="1">
        <f t="shared" si="16"/>
        <v>1583036</v>
      </c>
      <c r="S106" s="3">
        <f t="shared" si="17"/>
        <v>60038</v>
      </c>
      <c r="T106" s="2">
        <f t="shared" si="18"/>
        <v>0.03654004627910855</v>
      </c>
    </row>
    <row r="107" spans="1:20" ht="12.75">
      <c r="A107" s="4" t="s">
        <v>102</v>
      </c>
      <c r="B107" s="7">
        <v>2023342</v>
      </c>
      <c r="C107" s="7">
        <f t="shared" si="19"/>
        <v>1840900</v>
      </c>
      <c r="D107" s="7">
        <v>182442</v>
      </c>
      <c r="E107" s="9">
        <f aca="true" t="shared" si="20" ref="E107:E129">+D107/B107</f>
        <v>0.09016864178176502</v>
      </c>
      <c r="F107" s="7">
        <v>1667741</v>
      </c>
      <c r="G107" s="7">
        <f t="shared" si="11"/>
        <v>1597843</v>
      </c>
      <c r="H107" s="7">
        <v>69898</v>
      </c>
      <c r="I107" s="2">
        <f t="shared" si="12"/>
        <v>0.041911783664250024</v>
      </c>
      <c r="J107" s="7">
        <v>271735</v>
      </c>
      <c r="K107" s="7">
        <f t="shared" si="13"/>
        <v>256468</v>
      </c>
      <c r="L107">
        <v>15267</v>
      </c>
      <c r="M107" s="2">
        <f t="shared" si="14"/>
        <v>0.056183413987892616</v>
      </c>
      <c r="N107" s="2"/>
      <c r="P107" s="4" t="s">
        <v>102</v>
      </c>
      <c r="Q107" s="1">
        <f t="shared" si="15"/>
        <v>3962818</v>
      </c>
      <c r="R107" s="1">
        <f t="shared" si="16"/>
        <v>3695211</v>
      </c>
      <c r="S107" s="3">
        <f t="shared" si="17"/>
        <v>267607</v>
      </c>
      <c r="T107" s="2">
        <f t="shared" si="18"/>
        <v>0.06752947019015257</v>
      </c>
    </row>
    <row r="108" spans="1:20" ht="12.75">
      <c r="A108" s="4" t="s">
        <v>103</v>
      </c>
      <c r="B108" s="7">
        <v>350068</v>
      </c>
      <c r="C108" s="7">
        <f t="shared" si="19"/>
        <v>328688</v>
      </c>
      <c r="D108" s="7">
        <v>21380</v>
      </c>
      <c r="E108" s="9">
        <f t="shared" si="20"/>
        <v>0.061073848509432455</v>
      </c>
      <c r="F108" s="7">
        <v>60261</v>
      </c>
      <c r="G108" s="7">
        <f t="shared" si="11"/>
        <v>60013</v>
      </c>
      <c r="H108" s="7">
        <v>248</v>
      </c>
      <c r="I108" s="2">
        <f t="shared" si="12"/>
        <v>0.004115431207580358</v>
      </c>
      <c r="J108" s="7">
        <v>12070</v>
      </c>
      <c r="K108" s="7">
        <f t="shared" si="13"/>
        <v>12070</v>
      </c>
      <c r="L108">
        <v>0</v>
      </c>
      <c r="M108" s="2">
        <f t="shared" si="14"/>
        <v>0</v>
      </c>
      <c r="N108" s="2"/>
      <c r="P108" s="4" t="s">
        <v>103</v>
      </c>
      <c r="Q108" s="1">
        <f t="shared" si="15"/>
        <v>422399</v>
      </c>
      <c r="R108" s="1">
        <f t="shared" si="16"/>
        <v>400771</v>
      </c>
      <c r="S108" s="3">
        <f t="shared" si="17"/>
        <v>21628</v>
      </c>
      <c r="T108" s="2">
        <f t="shared" si="18"/>
        <v>0.051202772733836964</v>
      </c>
    </row>
    <row r="109" spans="1:20" ht="12.75">
      <c r="A109" s="4" t="s">
        <v>104</v>
      </c>
      <c r="B109" s="7">
        <v>2642142</v>
      </c>
      <c r="C109" s="7">
        <f t="shared" si="19"/>
        <v>2584988</v>
      </c>
      <c r="D109" s="7">
        <v>57154</v>
      </c>
      <c r="E109" s="9">
        <f t="shared" si="20"/>
        <v>0.021631691256563803</v>
      </c>
      <c r="F109" s="7">
        <v>817363</v>
      </c>
      <c r="G109" s="7">
        <f t="shared" si="11"/>
        <v>812826</v>
      </c>
      <c r="H109" s="7">
        <v>4537</v>
      </c>
      <c r="I109" s="2">
        <f t="shared" si="12"/>
        <v>0.005550777316810279</v>
      </c>
      <c r="J109" s="7">
        <v>382106</v>
      </c>
      <c r="K109" s="7">
        <f t="shared" si="13"/>
        <v>381230</v>
      </c>
      <c r="L109">
        <v>876</v>
      </c>
      <c r="M109" s="2">
        <f t="shared" si="14"/>
        <v>0.002292557562561174</v>
      </c>
      <c r="N109" s="2"/>
      <c r="P109" s="4" t="s">
        <v>104</v>
      </c>
      <c r="Q109" s="1">
        <f t="shared" si="15"/>
        <v>3841611</v>
      </c>
      <c r="R109" s="1">
        <f t="shared" si="16"/>
        <v>3779044</v>
      </c>
      <c r="S109" s="3">
        <f t="shared" si="17"/>
        <v>62567</v>
      </c>
      <c r="T109" s="2">
        <f t="shared" si="18"/>
        <v>0.016286656821838545</v>
      </c>
    </row>
    <row r="110" spans="1:20" ht="12.75">
      <c r="A110" s="4" t="s">
        <v>105</v>
      </c>
      <c r="B110" s="7">
        <v>58743</v>
      </c>
      <c r="C110" s="7">
        <f t="shared" si="19"/>
        <v>57760</v>
      </c>
      <c r="D110" s="7">
        <v>983</v>
      </c>
      <c r="E110" s="9">
        <f t="shared" si="20"/>
        <v>0.016733908721039102</v>
      </c>
      <c r="F110" s="7">
        <v>1644</v>
      </c>
      <c r="G110" s="7">
        <f t="shared" si="11"/>
        <v>1644</v>
      </c>
      <c r="H110" s="7">
        <v>0</v>
      </c>
      <c r="I110" s="2">
        <f t="shared" si="12"/>
        <v>0</v>
      </c>
      <c r="J110" s="7">
        <v>2246</v>
      </c>
      <c r="K110" s="7">
        <f t="shared" si="13"/>
        <v>2246</v>
      </c>
      <c r="L110">
        <v>0</v>
      </c>
      <c r="M110" s="2">
        <f t="shared" si="14"/>
        <v>0</v>
      </c>
      <c r="N110" s="2"/>
      <c r="P110" s="4" t="s">
        <v>105</v>
      </c>
      <c r="Q110" s="1">
        <f t="shared" si="15"/>
        <v>62633</v>
      </c>
      <c r="R110" s="1">
        <f t="shared" si="16"/>
        <v>61650</v>
      </c>
      <c r="S110" s="3">
        <f t="shared" si="17"/>
        <v>983</v>
      </c>
      <c r="T110" s="2">
        <f t="shared" si="18"/>
        <v>0.01569460188718407</v>
      </c>
    </row>
    <row r="111" spans="1:20" ht="12.75">
      <c r="A111" s="4" t="s">
        <v>106</v>
      </c>
      <c r="B111" s="7">
        <v>360964</v>
      </c>
      <c r="C111" s="7">
        <f t="shared" si="19"/>
        <v>341854</v>
      </c>
      <c r="D111" s="7">
        <v>19110</v>
      </c>
      <c r="E111" s="9">
        <f t="shared" si="20"/>
        <v>0.052941567580146495</v>
      </c>
      <c r="F111" s="7">
        <v>79407</v>
      </c>
      <c r="G111" s="7">
        <f t="shared" si="11"/>
        <v>77519</v>
      </c>
      <c r="H111" s="7">
        <v>1888</v>
      </c>
      <c r="I111" s="2">
        <f t="shared" si="12"/>
        <v>0.023776241389298174</v>
      </c>
      <c r="J111" s="7">
        <v>18797</v>
      </c>
      <c r="K111" s="7">
        <f t="shared" si="13"/>
        <v>17245</v>
      </c>
      <c r="L111">
        <v>1552</v>
      </c>
      <c r="M111" s="2">
        <f t="shared" si="14"/>
        <v>0.08256636697345321</v>
      </c>
      <c r="N111" s="2"/>
      <c r="P111" s="4" t="s">
        <v>106</v>
      </c>
      <c r="Q111" s="1">
        <f t="shared" si="15"/>
        <v>459168</v>
      </c>
      <c r="R111" s="1">
        <f t="shared" si="16"/>
        <v>436618</v>
      </c>
      <c r="S111" s="3">
        <f t="shared" si="17"/>
        <v>22550</v>
      </c>
      <c r="T111" s="2">
        <f t="shared" si="18"/>
        <v>0.04911056519618092</v>
      </c>
    </row>
    <row r="112" spans="1:20" ht="12.75">
      <c r="A112" s="4" t="s">
        <v>107</v>
      </c>
      <c r="B112" s="7">
        <v>839252</v>
      </c>
      <c r="C112" s="7">
        <f t="shared" si="19"/>
        <v>802146</v>
      </c>
      <c r="D112" s="7">
        <v>37106</v>
      </c>
      <c r="E112" s="9">
        <f t="shared" si="20"/>
        <v>0.04421318030817919</v>
      </c>
      <c r="F112" s="7">
        <v>295948</v>
      </c>
      <c r="G112" s="7">
        <f t="shared" si="11"/>
        <v>290837</v>
      </c>
      <c r="H112" s="7">
        <v>5111</v>
      </c>
      <c r="I112" s="2">
        <f t="shared" si="12"/>
        <v>0.017269925797775285</v>
      </c>
      <c r="J112" s="7">
        <v>70345</v>
      </c>
      <c r="K112" s="7">
        <f t="shared" si="13"/>
        <v>70160</v>
      </c>
      <c r="L112">
        <v>185</v>
      </c>
      <c r="M112" s="2">
        <f t="shared" si="14"/>
        <v>0.002629895514961973</v>
      </c>
      <c r="N112" s="2"/>
      <c r="P112" s="4" t="s">
        <v>107</v>
      </c>
      <c r="Q112" s="1">
        <f t="shared" si="15"/>
        <v>1205545</v>
      </c>
      <c r="R112" s="1">
        <f t="shared" si="16"/>
        <v>1163143</v>
      </c>
      <c r="S112" s="3">
        <f t="shared" si="17"/>
        <v>42402</v>
      </c>
      <c r="T112" s="2">
        <f t="shared" si="18"/>
        <v>0.03517247386037021</v>
      </c>
    </row>
    <row r="113" spans="1:20" ht="12.75">
      <c r="A113" s="4" t="s">
        <v>108</v>
      </c>
      <c r="B113" s="7">
        <v>640271</v>
      </c>
      <c r="C113" s="7">
        <f t="shared" si="19"/>
        <v>626024</v>
      </c>
      <c r="D113" s="7">
        <v>14247</v>
      </c>
      <c r="E113" s="9">
        <f t="shared" si="20"/>
        <v>0.02225151537395884</v>
      </c>
      <c r="F113" s="7">
        <v>137718</v>
      </c>
      <c r="G113" s="7">
        <f t="shared" si="11"/>
        <v>135801</v>
      </c>
      <c r="H113" s="7">
        <v>1917</v>
      </c>
      <c r="I113" s="2">
        <f t="shared" si="12"/>
        <v>0.013919749052411449</v>
      </c>
      <c r="J113" s="7">
        <v>56159</v>
      </c>
      <c r="K113" s="7">
        <f t="shared" si="13"/>
        <v>56151</v>
      </c>
      <c r="L113">
        <v>8</v>
      </c>
      <c r="M113" s="2">
        <f t="shared" si="14"/>
        <v>0.00014245267900069445</v>
      </c>
      <c r="N113" s="2"/>
      <c r="P113" s="4" t="s">
        <v>108</v>
      </c>
      <c r="Q113" s="1">
        <f t="shared" si="15"/>
        <v>834148</v>
      </c>
      <c r="R113" s="1">
        <f t="shared" si="16"/>
        <v>817976</v>
      </c>
      <c r="S113" s="3">
        <f t="shared" si="17"/>
        <v>16172</v>
      </c>
      <c r="T113" s="2">
        <f t="shared" si="18"/>
        <v>0.01938744683197706</v>
      </c>
    </row>
    <row r="114" spans="1:20" ht="12.75">
      <c r="A114" s="4" t="s">
        <v>109</v>
      </c>
      <c r="B114" s="7">
        <v>2633072</v>
      </c>
      <c r="C114" s="7">
        <f t="shared" si="19"/>
        <v>2593739</v>
      </c>
      <c r="D114" s="7">
        <v>39333</v>
      </c>
      <c r="E114" s="9">
        <f t="shared" si="20"/>
        <v>0.014938064739589347</v>
      </c>
      <c r="F114" s="7">
        <v>644974</v>
      </c>
      <c r="G114" s="7">
        <f t="shared" si="11"/>
        <v>638954</v>
      </c>
      <c r="H114" s="7">
        <v>6020</v>
      </c>
      <c r="I114" s="2">
        <f t="shared" si="12"/>
        <v>0.00933370957588988</v>
      </c>
      <c r="J114" s="7">
        <v>550255</v>
      </c>
      <c r="K114" s="7">
        <f t="shared" si="13"/>
        <v>548917</v>
      </c>
      <c r="L114">
        <v>1338</v>
      </c>
      <c r="M114" s="2">
        <f t="shared" si="14"/>
        <v>0.0024315998945943244</v>
      </c>
      <c r="N114" s="2"/>
      <c r="P114" s="4" t="s">
        <v>109</v>
      </c>
      <c r="Q114" s="1">
        <f t="shared" si="15"/>
        <v>3828301</v>
      </c>
      <c r="R114" s="1">
        <f t="shared" si="16"/>
        <v>3781610</v>
      </c>
      <c r="S114" s="3">
        <f t="shared" si="17"/>
        <v>46691</v>
      </c>
      <c r="T114" s="2">
        <f t="shared" si="18"/>
        <v>0.012196271923236966</v>
      </c>
    </row>
    <row r="115" spans="1:20" ht="12.75">
      <c r="A115" s="4" t="s">
        <v>110</v>
      </c>
      <c r="B115" s="7">
        <v>2369481</v>
      </c>
      <c r="C115" s="7">
        <f t="shared" si="19"/>
        <v>2313372</v>
      </c>
      <c r="D115" s="7">
        <v>56109</v>
      </c>
      <c r="E115" s="9">
        <f t="shared" si="20"/>
        <v>0.02367986913589938</v>
      </c>
      <c r="F115" s="7">
        <v>841020</v>
      </c>
      <c r="G115" s="7">
        <f t="shared" si="11"/>
        <v>834829</v>
      </c>
      <c r="H115" s="7">
        <v>6191</v>
      </c>
      <c r="I115" s="2">
        <f t="shared" si="12"/>
        <v>0.007361299374568976</v>
      </c>
      <c r="J115" s="7">
        <v>159663</v>
      </c>
      <c r="K115" s="7">
        <f t="shared" si="13"/>
        <v>157810</v>
      </c>
      <c r="L115">
        <v>1853</v>
      </c>
      <c r="M115" s="2">
        <f t="shared" si="14"/>
        <v>0.011605694494028047</v>
      </c>
      <c r="N115" s="2"/>
      <c r="P115" s="4" t="s">
        <v>110</v>
      </c>
      <c r="Q115" s="1">
        <f t="shared" si="15"/>
        <v>3370164</v>
      </c>
      <c r="R115" s="1">
        <f t="shared" si="16"/>
        <v>3306011</v>
      </c>
      <c r="S115" s="3">
        <f t="shared" si="17"/>
        <v>64153</v>
      </c>
      <c r="T115" s="2">
        <f t="shared" si="18"/>
        <v>0.01903557215613246</v>
      </c>
    </row>
    <row r="116" spans="1:20" ht="12.75">
      <c r="A116" s="4" t="s">
        <v>111</v>
      </c>
      <c r="B116" s="7">
        <v>965238</v>
      </c>
      <c r="C116" s="7">
        <f t="shared" si="19"/>
        <v>940782</v>
      </c>
      <c r="D116" s="7">
        <v>24456</v>
      </c>
      <c r="E116" s="9">
        <f t="shared" si="20"/>
        <v>0.025336756323310936</v>
      </c>
      <c r="F116" s="7">
        <v>582221</v>
      </c>
      <c r="G116" s="7">
        <f t="shared" si="11"/>
        <v>582078</v>
      </c>
      <c r="H116" s="7">
        <v>143</v>
      </c>
      <c r="I116" s="2">
        <f t="shared" si="12"/>
        <v>0.0002456112026189368</v>
      </c>
      <c r="J116" s="7">
        <v>91832</v>
      </c>
      <c r="K116" s="7">
        <f t="shared" si="13"/>
        <v>91779</v>
      </c>
      <c r="L116">
        <v>53</v>
      </c>
      <c r="M116" s="2">
        <f t="shared" si="14"/>
        <v>0.000577140865929088</v>
      </c>
      <c r="N116" s="2"/>
      <c r="P116" s="4" t="s">
        <v>111</v>
      </c>
      <c r="Q116" s="1">
        <f t="shared" si="15"/>
        <v>1639291</v>
      </c>
      <c r="R116" s="1">
        <f t="shared" si="16"/>
        <v>1614639</v>
      </c>
      <c r="S116" s="3">
        <f t="shared" si="17"/>
        <v>24652</v>
      </c>
      <c r="T116" s="2">
        <f t="shared" si="18"/>
        <v>0.015038208591397135</v>
      </c>
    </row>
    <row r="117" spans="1:20" ht="12.75">
      <c r="A117" s="4" t="s">
        <v>112</v>
      </c>
      <c r="B117" s="7">
        <v>777078</v>
      </c>
      <c r="C117" s="7">
        <f t="shared" si="19"/>
        <v>763449</v>
      </c>
      <c r="D117" s="7">
        <v>13629</v>
      </c>
      <c r="E117" s="9">
        <f t="shared" si="20"/>
        <v>0.01753877989082177</v>
      </c>
      <c r="F117" s="7">
        <v>42326</v>
      </c>
      <c r="G117" s="7">
        <f t="shared" si="11"/>
        <v>37662</v>
      </c>
      <c r="H117" s="7">
        <v>4664</v>
      </c>
      <c r="I117" s="2">
        <f t="shared" si="12"/>
        <v>0.1101923167792846</v>
      </c>
      <c r="J117" s="7">
        <v>24022</v>
      </c>
      <c r="K117" s="7">
        <f t="shared" si="13"/>
        <v>17269</v>
      </c>
      <c r="L117">
        <v>6753</v>
      </c>
      <c r="M117" s="2">
        <f t="shared" si="14"/>
        <v>0.28111730913329447</v>
      </c>
      <c r="N117" s="2"/>
      <c r="P117" s="4" t="s">
        <v>112</v>
      </c>
      <c r="Q117" s="1">
        <f t="shared" si="15"/>
        <v>843426</v>
      </c>
      <c r="R117" s="1">
        <f t="shared" si="16"/>
        <v>818380</v>
      </c>
      <c r="S117" s="3">
        <f t="shared" si="17"/>
        <v>25046</v>
      </c>
      <c r="T117" s="2">
        <f t="shared" si="18"/>
        <v>0.02969555123982424</v>
      </c>
    </row>
    <row r="118" spans="1:20" ht="12.75">
      <c r="A118" s="4" t="s">
        <v>113</v>
      </c>
      <c r="B118" s="7">
        <v>859671</v>
      </c>
      <c r="C118" s="7">
        <f t="shared" si="19"/>
        <v>848504</v>
      </c>
      <c r="D118" s="7">
        <v>11167</v>
      </c>
      <c r="E118" s="9">
        <f t="shared" si="20"/>
        <v>0.012989853094963073</v>
      </c>
      <c r="F118" s="7">
        <v>338019</v>
      </c>
      <c r="G118" s="7">
        <f t="shared" si="11"/>
        <v>336561</v>
      </c>
      <c r="H118" s="7">
        <v>1458</v>
      </c>
      <c r="I118" s="2">
        <f t="shared" si="12"/>
        <v>0.004313367000079877</v>
      </c>
      <c r="J118" s="7">
        <v>74194</v>
      </c>
      <c r="K118" s="7">
        <f t="shared" si="13"/>
        <v>73953</v>
      </c>
      <c r="L118">
        <v>241</v>
      </c>
      <c r="M118" s="2">
        <f t="shared" si="14"/>
        <v>0.0032482410976628837</v>
      </c>
      <c r="N118" s="2"/>
      <c r="P118" s="4" t="s">
        <v>113</v>
      </c>
      <c r="Q118" s="1">
        <f t="shared" si="15"/>
        <v>1271884</v>
      </c>
      <c r="R118" s="1">
        <f t="shared" si="16"/>
        <v>1259018</v>
      </c>
      <c r="S118" s="3">
        <f t="shared" si="17"/>
        <v>12866</v>
      </c>
      <c r="T118" s="2">
        <f t="shared" si="18"/>
        <v>0.010115702375373854</v>
      </c>
    </row>
    <row r="119" spans="1:20" ht="12.75">
      <c r="A119" s="4" t="s">
        <v>114</v>
      </c>
      <c r="B119" s="7">
        <v>381353</v>
      </c>
      <c r="C119" s="7">
        <f t="shared" si="19"/>
        <v>374060</v>
      </c>
      <c r="D119" s="7">
        <v>7293</v>
      </c>
      <c r="E119" s="9">
        <f t="shared" si="20"/>
        <v>0.019124013709083187</v>
      </c>
      <c r="F119" s="7">
        <v>51082</v>
      </c>
      <c r="G119" s="7">
        <f t="shared" si="11"/>
        <v>49361</v>
      </c>
      <c r="H119" s="7">
        <v>1721</v>
      </c>
      <c r="I119" s="2">
        <f t="shared" si="12"/>
        <v>0.033690928311342544</v>
      </c>
      <c r="J119" s="7">
        <v>21699</v>
      </c>
      <c r="K119" s="7">
        <f t="shared" si="13"/>
        <v>21699</v>
      </c>
      <c r="L119">
        <v>0</v>
      </c>
      <c r="M119" s="2">
        <f t="shared" si="14"/>
        <v>0</v>
      </c>
      <c r="N119" s="2"/>
      <c r="P119" s="4" t="s">
        <v>114</v>
      </c>
      <c r="Q119" s="1">
        <f t="shared" si="15"/>
        <v>454134</v>
      </c>
      <c r="R119" s="1">
        <f t="shared" si="16"/>
        <v>445120</v>
      </c>
      <c r="S119" s="3">
        <f t="shared" si="17"/>
        <v>9014</v>
      </c>
      <c r="T119" s="2">
        <f t="shared" si="18"/>
        <v>0.019848767103982524</v>
      </c>
    </row>
    <row r="120" spans="1:20" ht="12.75">
      <c r="A120" s="4" t="s">
        <v>115</v>
      </c>
      <c r="B120" s="7">
        <v>651700</v>
      </c>
      <c r="C120" s="7">
        <f t="shared" si="19"/>
        <v>638156</v>
      </c>
      <c r="D120" s="7">
        <v>13544</v>
      </c>
      <c r="E120" s="9">
        <f t="shared" si="20"/>
        <v>0.02078256866656437</v>
      </c>
      <c r="F120" s="7">
        <v>112214</v>
      </c>
      <c r="G120" s="7">
        <f t="shared" si="11"/>
        <v>111996</v>
      </c>
      <c r="H120" s="7">
        <v>218</v>
      </c>
      <c r="I120" s="2">
        <f t="shared" si="12"/>
        <v>0.001942716595077263</v>
      </c>
      <c r="J120" s="7">
        <v>35352</v>
      </c>
      <c r="K120" s="7">
        <f t="shared" si="13"/>
        <v>35352</v>
      </c>
      <c r="L120">
        <v>0</v>
      </c>
      <c r="M120" s="2">
        <f t="shared" si="14"/>
        <v>0</v>
      </c>
      <c r="N120" s="2"/>
      <c r="P120" s="4" t="s">
        <v>115</v>
      </c>
      <c r="Q120" s="1">
        <f t="shared" si="15"/>
        <v>799266</v>
      </c>
      <c r="R120" s="1">
        <f t="shared" si="16"/>
        <v>785504</v>
      </c>
      <c r="S120" s="3">
        <f t="shared" si="17"/>
        <v>13762</v>
      </c>
      <c r="T120" s="2">
        <f t="shared" si="18"/>
        <v>0.017218297788220694</v>
      </c>
    </row>
    <row r="121" spans="1:20" ht="12.75">
      <c r="A121" s="4" t="s">
        <v>116</v>
      </c>
      <c r="B121" s="7">
        <v>295503</v>
      </c>
      <c r="C121" s="7">
        <f t="shared" si="19"/>
        <v>294311</v>
      </c>
      <c r="D121" s="7">
        <v>1192</v>
      </c>
      <c r="E121" s="9">
        <f t="shared" si="20"/>
        <v>0.0040337999952623155</v>
      </c>
      <c r="F121" s="7">
        <v>17825</v>
      </c>
      <c r="G121" s="7">
        <f t="shared" si="11"/>
        <v>17695</v>
      </c>
      <c r="H121" s="7">
        <v>130</v>
      </c>
      <c r="I121" s="2">
        <f t="shared" si="12"/>
        <v>0.0072931276297335205</v>
      </c>
      <c r="J121" s="7">
        <v>4921</v>
      </c>
      <c r="K121" s="7">
        <f t="shared" si="13"/>
        <v>4921</v>
      </c>
      <c r="L121">
        <v>0</v>
      </c>
      <c r="M121" s="2">
        <f t="shared" si="14"/>
        <v>0</v>
      </c>
      <c r="N121" s="2"/>
      <c r="P121" s="4" t="s">
        <v>116</v>
      </c>
      <c r="Q121" s="1">
        <f t="shared" si="15"/>
        <v>318249</v>
      </c>
      <c r="R121" s="1">
        <f t="shared" si="16"/>
        <v>316927</v>
      </c>
      <c r="S121" s="3">
        <f t="shared" si="17"/>
        <v>1322</v>
      </c>
      <c r="T121" s="2">
        <f t="shared" si="18"/>
        <v>0.004153980059638836</v>
      </c>
    </row>
    <row r="122" spans="1:20" ht="12.75">
      <c r="A122" s="4" t="s">
        <v>117</v>
      </c>
      <c r="B122" s="7">
        <v>518067</v>
      </c>
      <c r="C122" s="7">
        <f t="shared" si="19"/>
        <v>497160</v>
      </c>
      <c r="D122" s="7">
        <v>20907</v>
      </c>
      <c r="E122" s="9">
        <f t="shared" si="20"/>
        <v>0.04035578409742369</v>
      </c>
      <c r="F122" s="7">
        <v>335852</v>
      </c>
      <c r="G122" s="7">
        <f t="shared" si="11"/>
        <v>335539</v>
      </c>
      <c r="H122" s="7">
        <v>313</v>
      </c>
      <c r="I122" s="2">
        <f t="shared" si="12"/>
        <v>0.0009319581244119434</v>
      </c>
      <c r="J122" s="7">
        <v>74874</v>
      </c>
      <c r="K122" s="7">
        <f t="shared" si="13"/>
        <v>74871</v>
      </c>
      <c r="L122">
        <v>3</v>
      </c>
      <c r="M122" s="2">
        <f t="shared" si="14"/>
        <v>4.006731308598445E-05</v>
      </c>
      <c r="N122" s="2"/>
      <c r="P122" s="4" t="s">
        <v>117</v>
      </c>
      <c r="Q122" s="1">
        <f t="shared" si="15"/>
        <v>928793</v>
      </c>
      <c r="R122" s="1">
        <f t="shared" si="16"/>
        <v>907570</v>
      </c>
      <c r="S122" s="3">
        <f t="shared" si="17"/>
        <v>21223</v>
      </c>
      <c r="T122" s="2">
        <f t="shared" si="18"/>
        <v>0.022850086079460118</v>
      </c>
    </row>
    <row r="123" spans="1:20" ht="12.75">
      <c r="A123" s="4" t="s">
        <v>118</v>
      </c>
      <c r="B123" s="7">
        <v>5185543</v>
      </c>
      <c r="C123" s="7">
        <f t="shared" si="19"/>
        <v>5130034</v>
      </c>
      <c r="D123" s="7">
        <v>55509</v>
      </c>
      <c r="E123" s="9">
        <f t="shared" si="20"/>
        <v>0.010704568451172809</v>
      </c>
      <c r="F123" s="7">
        <v>1831203</v>
      </c>
      <c r="G123" s="7">
        <f t="shared" si="11"/>
        <v>1817537</v>
      </c>
      <c r="H123" s="7">
        <v>13666</v>
      </c>
      <c r="I123" s="2">
        <f t="shared" si="12"/>
        <v>0.007462853654127915</v>
      </c>
      <c r="J123" s="7">
        <v>678010</v>
      </c>
      <c r="K123" s="7">
        <f t="shared" si="13"/>
        <v>671212</v>
      </c>
      <c r="L123">
        <v>6798</v>
      </c>
      <c r="M123" s="2">
        <f t="shared" si="14"/>
        <v>0.010026400790548812</v>
      </c>
      <c r="N123" s="2"/>
      <c r="P123" s="4" t="s">
        <v>118</v>
      </c>
      <c r="Q123" s="1">
        <f t="shared" si="15"/>
        <v>7694756</v>
      </c>
      <c r="R123" s="1">
        <f t="shared" si="16"/>
        <v>7618783</v>
      </c>
      <c r="S123" s="3">
        <f t="shared" si="17"/>
        <v>75973</v>
      </c>
      <c r="T123" s="2">
        <f t="shared" si="18"/>
        <v>0.009873347510954214</v>
      </c>
    </row>
    <row r="124" spans="1:20" ht="12.75">
      <c r="A124" s="4" t="s">
        <v>119</v>
      </c>
      <c r="B124" s="7">
        <v>453195</v>
      </c>
      <c r="C124" s="7">
        <f t="shared" si="19"/>
        <v>445704</v>
      </c>
      <c r="D124" s="7">
        <v>7491</v>
      </c>
      <c r="E124" s="9">
        <f t="shared" si="20"/>
        <v>0.01652930857577864</v>
      </c>
      <c r="F124" s="7">
        <v>154491</v>
      </c>
      <c r="G124" s="7">
        <f t="shared" si="11"/>
        <v>154488</v>
      </c>
      <c r="H124" s="7">
        <v>3</v>
      </c>
      <c r="I124" s="2">
        <f t="shared" si="12"/>
        <v>1.9418606909140338E-05</v>
      </c>
      <c r="J124" s="7">
        <v>76217</v>
      </c>
      <c r="K124" s="7">
        <f t="shared" si="13"/>
        <v>76217</v>
      </c>
      <c r="L124">
        <v>0</v>
      </c>
      <c r="M124" s="2">
        <f t="shared" si="14"/>
        <v>0</v>
      </c>
      <c r="N124" s="2"/>
      <c r="P124" s="4" t="s">
        <v>119</v>
      </c>
      <c r="Q124" s="1">
        <f t="shared" si="15"/>
        <v>683903</v>
      </c>
      <c r="R124" s="1">
        <f t="shared" si="16"/>
        <v>676409</v>
      </c>
      <c r="S124" s="3">
        <f t="shared" si="17"/>
        <v>7494</v>
      </c>
      <c r="T124" s="2">
        <f t="shared" si="18"/>
        <v>0.010957694292904111</v>
      </c>
    </row>
    <row r="125" spans="1:20" ht="12.75">
      <c r="A125" s="4" t="s">
        <v>120</v>
      </c>
      <c r="B125" s="7">
        <v>613912</v>
      </c>
      <c r="C125" s="7">
        <f t="shared" si="19"/>
        <v>603729</v>
      </c>
      <c r="D125" s="7">
        <v>10183</v>
      </c>
      <c r="E125" s="9">
        <f t="shared" si="20"/>
        <v>0.016587067853373123</v>
      </c>
      <c r="F125" s="7">
        <v>160696</v>
      </c>
      <c r="G125" s="7">
        <f t="shared" si="11"/>
        <v>153343</v>
      </c>
      <c r="H125" s="7">
        <v>7353</v>
      </c>
      <c r="I125" s="2">
        <f t="shared" si="12"/>
        <v>0.045757206153233435</v>
      </c>
      <c r="J125" s="7">
        <v>37806</v>
      </c>
      <c r="K125" s="7">
        <f t="shared" si="13"/>
        <v>37122</v>
      </c>
      <c r="L125">
        <v>684</v>
      </c>
      <c r="M125" s="2">
        <f t="shared" si="14"/>
        <v>0.01809236629106491</v>
      </c>
      <c r="N125" s="2"/>
      <c r="P125" s="4" t="s">
        <v>120</v>
      </c>
      <c r="Q125" s="1">
        <f t="shared" si="15"/>
        <v>812414</v>
      </c>
      <c r="R125" s="1">
        <f t="shared" si="16"/>
        <v>794194</v>
      </c>
      <c r="S125" s="3">
        <f t="shared" si="17"/>
        <v>18220</v>
      </c>
      <c r="T125" s="2">
        <f t="shared" si="18"/>
        <v>0.022426989195164043</v>
      </c>
    </row>
    <row r="126" spans="1:20" ht="12.75">
      <c r="A126" s="4" t="s">
        <v>121</v>
      </c>
      <c r="B126" s="7">
        <v>400459</v>
      </c>
      <c r="C126" s="7">
        <f t="shared" si="19"/>
        <v>372141</v>
      </c>
      <c r="D126" s="7">
        <v>28318</v>
      </c>
      <c r="E126" s="9">
        <f t="shared" si="20"/>
        <v>0.07071385585041165</v>
      </c>
      <c r="F126" s="7">
        <v>172563</v>
      </c>
      <c r="G126" s="7">
        <f t="shared" si="11"/>
        <v>163442</v>
      </c>
      <c r="H126" s="7">
        <v>9121</v>
      </c>
      <c r="I126" s="2">
        <f t="shared" si="12"/>
        <v>0.05285605836708912</v>
      </c>
      <c r="J126" s="7">
        <v>22706</v>
      </c>
      <c r="K126" s="7">
        <f t="shared" si="13"/>
        <v>22676</v>
      </c>
      <c r="L126">
        <v>30</v>
      </c>
      <c r="M126" s="2">
        <f t="shared" si="14"/>
        <v>0.0013212366775301682</v>
      </c>
      <c r="N126" s="2"/>
      <c r="P126" s="4" t="s">
        <v>121</v>
      </c>
      <c r="Q126" s="1">
        <f t="shared" si="15"/>
        <v>595728</v>
      </c>
      <c r="R126" s="1">
        <f t="shared" si="16"/>
        <v>558259</v>
      </c>
      <c r="S126" s="3">
        <f t="shared" si="17"/>
        <v>37469</v>
      </c>
      <c r="T126" s="2">
        <f t="shared" si="18"/>
        <v>0.06289615394945344</v>
      </c>
    </row>
    <row r="127" spans="1:20" ht="12.75">
      <c r="A127" s="4" t="s">
        <v>122</v>
      </c>
      <c r="B127" s="7">
        <v>966141</v>
      </c>
      <c r="C127" s="7">
        <f t="shared" si="19"/>
        <v>877342</v>
      </c>
      <c r="D127" s="7">
        <v>88799</v>
      </c>
      <c r="E127" s="9">
        <f t="shared" si="20"/>
        <v>0.09191101505887857</v>
      </c>
      <c r="F127" s="7">
        <v>296358</v>
      </c>
      <c r="G127" s="7">
        <f t="shared" si="11"/>
        <v>287723</v>
      </c>
      <c r="H127" s="7">
        <v>8635</v>
      </c>
      <c r="I127" s="2">
        <f t="shared" si="12"/>
        <v>0.029137057207836468</v>
      </c>
      <c r="J127" s="7">
        <v>72714</v>
      </c>
      <c r="K127" s="7">
        <f t="shared" si="13"/>
        <v>70304</v>
      </c>
      <c r="L127">
        <v>2410</v>
      </c>
      <c r="M127" s="2">
        <f t="shared" si="14"/>
        <v>0.03314354869763732</v>
      </c>
      <c r="N127" s="2"/>
      <c r="P127" s="4" t="s">
        <v>122</v>
      </c>
      <c r="Q127" s="1">
        <f t="shared" si="15"/>
        <v>1335213</v>
      </c>
      <c r="R127" s="1">
        <f t="shared" si="16"/>
        <v>1235369</v>
      </c>
      <c r="S127" s="3">
        <f t="shared" si="17"/>
        <v>99844</v>
      </c>
      <c r="T127" s="2">
        <f t="shared" si="18"/>
        <v>0.07477758230334786</v>
      </c>
    </row>
    <row r="128" spans="1:20" ht="12.75">
      <c r="A128" s="4" t="s">
        <v>123</v>
      </c>
      <c r="B128" s="7">
        <v>152625</v>
      </c>
      <c r="C128" s="7">
        <f t="shared" si="19"/>
        <v>144732</v>
      </c>
      <c r="D128" s="7">
        <v>7893</v>
      </c>
      <c r="E128" s="9">
        <f t="shared" si="20"/>
        <v>0.05171498771498771</v>
      </c>
      <c r="F128" s="7">
        <v>18115</v>
      </c>
      <c r="G128" s="7">
        <f t="shared" si="11"/>
        <v>17934</v>
      </c>
      <c r="H128" s="7">
        <v>181</v>
      </c>
      <c r="I128" s="2">
        <f t="shared" si="12"/>
        <v>0.00999171956941761</v>
      </c>
      <c r="J128" s="7">
        <v>3845</v>
      </c>
      <c r="K128" s="7">
        <f t="shared" si="13"/>
        <v>3845</v>
      </c>
      <c r="L128">
        <v>0</v>
      </c>
      <c r="M128" s="2">
        <f t="shared" si="14"/>
        <v>0</v>
      </c>
      <c r="N128" s="2"/>
      <c r="P128" s="4" t="s">
        <v>123</v>
      </c>
      <c r="Q128" s="1">
        <f t="shared" si="15"/>
        <v>174585</v>
      </c>
      <c r="R128" s="1">
        <f t="shared" si="16"/>
        <v>166511</v>
      </c>
      <c r="S128" s="3">
        <f t="shared" si="17"/>
        <v>8074</v>
      </c>
      <c r="T128" s="2">
        <f t="shared" si="18"/>
        <v>0.04624681387289859</v>
      </c>
    </row>
    <row r="129" spans="1:20" ht="12.75">
      <c r="A129" s="4" t="s">
        <v>124</v>
      </c>
      <c r="B129" s="7">
        <v>2002492</v>
      </c>
      <c r="C129" s="7">
        <f t="shared" si="19"/>
        <v>1986187</v>
      </c>
      <c r="D129" s="7">
        <v>16305</v>
      </c>
      <c r="E129" s="9">
        <f t="shared" si="20"/>
        <v>0.008142354626135835</v>
      </c>
      <c r="F129" s="7">
        <v>430894</v>
      </c>
      <c r="G129" s="7">
        <f t="shared" si="11"/>
        <v>429120</v>
      </c>
      <c r="H129" s="7">
        <v>1774</v>
      </c>
      <c r="I129" s="2">
        <f t="shared" si="12"/>
        <v>0.0041170218197514935</v>
      </c>
      <c r="J129" s="7">
        <v>181249</v>
      </c>
      <c r="K129" s="7">
        <f t="shared" si="13"/>
        <v>181023</v>
      </c>
      <c r="L129">
        <v>226</v>
      </c>
      <c r="M129" s="2">
        <f t="shared" si="14"/>
        <v>0.0012469034311913445</v>
      </c>
      <c r="N129" s="2"/>
      <c r="P129" s="4" t="s">
        <v>124</v>
      </c>
      <c r="Q129" s="1">
        <f t="shared" si="15"/>
        <v>2614635</v>
      </c>
      <c r="R129" s="1">
        <f t="shared" si="16"/>
        <v>2596330</v>
      </c>
      <c r="S129" s="3">
        <f t="shared" si="17"/>
        <v>18305</v>
      </c>
      <c r="T129" s="2">
        <f t="shared" si="18"/>
        <v>0.007000977191845133</v>
      </c>
    </row>
    <row r="130" spans="1:20" ht="12.75">
      <c r="A130" s="4"/>
      <c r="B130" s="7"/>
      <c r="C130" s="7"/>
      <c r="D130" s="7"/>
      <c r="E130" s="9"/>
      <c r="F130" s="7"/>
      <c r="G130" s="7">
        <f t="shared" si="11"/>
        <v>0</v>
      </c>
      <c r="H130" s="7"/>
      <c r="I130" s="14" t="s">
        <v>136</v>
      </c>
      <c r="J130" s="7"/>
      <c r="K130" s="7" t="s">
        <v>136</v>
      </c>
      <c r="M130" s="14" t="s">
        <v>136</v>
      </c>
      <c r="N130" s="14"/>
      <c r="P130" s="4"/>
      <c r="Q130" s="1" t="s">
        <v>136</v>
      </c>
      <c r="R130" s="1" t="s">
        <v>136</v>
      </c>
      <c r="S130" s="3" t="s">
        <v>136</v>
      </c>
      <c r="T130" s="14" t="s">
        <v>136</v>
      </c>
    </row>
    <row r="131" spans="1:20" ht="12.75">
      <c r="A131" s="4" t="s">
        <v>125</v>
      </c>
      <c r="B131" s="7">
        <f>SUM(B10:B129)</f>
        <v>208438401</v>
      </c>
      <c r="C131" s="7">
        <f t="shared" si="19"/>
        <v>203451276</v>
      </c>
      <c r="D131" s="7">
        <f>SUM(D10:D129)</f>
        <v>4987125</v>
      </c>
      <c r="E131" s="9">
        <f>+D131/B131</f>
        <v>0.02392613345752926</v>
      </c>
      <c r="F131" s="7">
        <f>SUM(F10:F129)</f>
        <v>65125568</v>
      </c>
      <c r="G131" s="7">
        <f>SUM(G10:G130)</f>
        <v>64202676</v>
      </c>
      <c r="H131" s="7">
        <f>SUM(H10:H130)</f>
        <v>922892</v>
      </c>
      <c r="I131" s="2">
        <f t="shared" si="12"/>
        <v>0.014170962777629824</v>
      </c>
      <c r="J131" s="7">
        <f>SUM(J10:J130)</f>
        <v>28758455</v>
      </c>
      <c r="K131" s="7">
        <f t="shared" si="13"/>
        <v>28471111</v>
      </c>
      <c r="L131" s="7">
        <f>SUM(L10:L130)</f>
        <v>287344</v>
      </c>
      <c r="M131" s="2">
        <f t="shared" si="14"/>
        <v>0.009991635503367619</v>
      </c>
      <c r="N131" s="2"/>
      <c r="P131" s="4" t="s">
        <v>125</v>
      </c>
      <c r="Q131" s="1">
        <f t="shared" si="15"/>
        <v>302322424</v>
      </c>
      <c r="R131" s="1">
        <f t="shared" si="16"/>
        <v>296125063</v>
      </c>
      <c r="S131" s="3">
        <f t="shared" si="17"/>
        <v>6197361</v>
      </c>
      <c r="T131" s="2">
        <f t="shared" si="18"/>
        <v>0.02049917739479358</v>
      </c>
    </row>
  </sheetData>
  <sheetProtection password="87C6" sheet="1" objects="1" scenarios="1" selectLockedCells="1" selectUnlockedCells="1"/>
  <mergeCells count="8">
    <mergeCell ref="A1:M1"/>
    <mergeCell ref="A2:M2"/>
    <mergeCell ref="A3:M3"/>
    <mergeCell ref="A4:M4"/>
    <mergeCell ref="R1:AD1"/>
    <mergeCell ref="R2:AD2"/>
    <mergeCell ref="R3:AD3"/>
    <mergeCell ref="R4:AD4"/>
  </mergeCells>
  <printOptions/>
  <pageMargins left="0.75" right="0.75" top="1" bottom="1" header="0.5" footer="0.5"/>
  <pageSetup horizontalDpi="600" verticalDpi="600" orientation="landscape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</dc:title>
  <dc:subject/>
  <dc:creator>rev4701</dc:creator>
  <cp:keywords/>
  <dc:description/>
  <cp:lastModifiedBy>rev0656</cp:lastModifiedBy>
  <cp:lastPrinted>2005-12-08T19:16:46Z</cp:lastPrinted>
  <dcterms:created xsi:type="dcterms:W3CDTF">2005-12-08T12:36:40Z</dcterms:created>
  <dcterms:modified xsi:type="dcterms:W3CDTF">2006-10-11T19:54:45Z</dcterms:modified>
  <cp:category/>
  <cp:version/>
  <cp:contentType/>
  <cp:contentStatus/>
</cp:coreProperties>
</file>